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<sst xmlns="http://schemas.openxmlformats.org/spreadsheetml/2006/main" count="231" uniqueCount="157">
  <si>
    <t>Many thanks to all the observers and officials who helped make the event a success.</t>
  </si>
  <si>
    <t>Provisional Results</t>
  </si>
  <si>
    <t>Thank you to all the riders for your support.</t>
  </si>
  <si>
    <t>Gde</t>
  </si>
  <si>
    <t>Rte</t>
  </si>
  <si>
    <t>Held at Knapps, Inglestone Common, Glos.</t>
  </si>
  <si>
    <t>Kingswood Motor Cycle Club Ltd</t>
  </si>
  <si>
    <t>Youth C&amp; D Route</t>
  </si>
  <si>
    <t>Points</t>
  </si>
  <si>
    <t>A Class</t>
  </si>
  <si>
    <t>AB Class</t>
  </si>
  <si>
    <t>B Class</t>
  </si>
  <si>
    <t>C Class</t>
  </si>
  <si>
    <t>Over 40 (D)</t>
  </si>
  <si>
    <t>Youth Expert (YX)</t>
  </si>
  <si>
    <t>Youth A</t>
  </si>
  <si>
    <t>Youth B</t>
  </si>
  <si>
    <t>Youth C</t>
  </si>
  <si>
    <t>Youth D</t>
  </si>
  <si>
    <t>First</t>
  </si>
  <si>
    <t>Second</t>
  </si>
  <si>
    <t>Third</t>
  </si>
  <si>
    <t>Thank you to all who were involved in organising, running and competing at this event</t>
  </si>
  <si>
    <t>Third Club Trial of 2005 Series</t>
  </si>
  <si>
    <t>Sat 29th October 2005</t>
  </si>
  <si>
    <t>Permit Number C32784</t>
  </si>
  <si>
    <r>
      <t>Next Club Event</t>
    </r>
    <r>
      <rPr>
        <sz val="12"/>
        <rFont val="Arial"/>
        <family val="2"/>
      </rPr>
      <t xml:space="preserve">: </t>
    </r>
  </si>
  <si>
    <t>P Marsh</t>
  </si>
  <si>
    <t>C</t>
  </si>
  <si>
    <t>A</t>
  </si>
  <si>
    <t>C6</t>
  </si>
  <si>
    <t>S Oram</t>
  </si>
  <si>
    <t>AB</t>
  </si>
  <si>
    <t>M</t>
  </si>
  <si>
    <t>AB8</t>
  </si>
  <si>
    <t>R Hilton</t>
  </si>
  <si>
    <t>AB D</t>
  </si>
  <si>
    <t>AB9 D8</t>
  </si>
  <si>
    <t>D Winter</t>
  </si>
  <si>
    <t>B</t>
  </si>
  <si>
    <t>B6</t>
  </si>
  <si>
    <t>L Benneworth</t>
  </si>
  <si>
    <t>A6</t>
  </si>
  <si>
    <t>M Woodward</t>
  </si>
  <si>
    <t>C8</t>
  </si>
  <si>
    <t>R Woodward</t>
  </si>
  <si>
    <t>YB</t>
  </si>
  <si>
    <t>YB8</t>
  </si>
  <si>
    <t>R Culpin</t>
  </si>
  <si>
    <t>C5</t>
  </si>
  <si>
    <t>P Dury</t>
  </si>
  <si>
    <t>BD</t>
  </si>
  <si>
    <t>B8 D5</t>
  </si>
  <si>
    <t>T Thurlow</t>
  </si>
  <si>
    <t>A9 D10</t>
  </si>
  <si>
    <t>R Taylor</t>
  </si>
  <si>
    <t>C2</t>
  </si>
  <si>
    <t>S Thompson</t>
  </si>
  <si>
    <t>YB9</t>
  </si>
  <si>
    <t>M Turner</t>
  </si>
  <si>
    <t>B9</t>
  </si>
  <si>
    <t>C Rigley</t>
  </si>
  <si>
    <t>AB10 D9</t>
  </si>
  <si>
    <t>J Lester</t>
  </si>
  <si>
    <t>C3</t>
  </si>
  <si>
    <t>G Papagrorgiou</t>
  </si>
  <si>
    <t>C7</t>
  </si>
  <si>
    <t>S Venn</t>
  </si>
  <si>
    <t>B10 D6</t>
  </si>
  <si>
    <t>D Udall</t>
  </si>
  <si>
    <t>YB10</t>
  </si>
  <si>
    <t>J Wilkins</t>
  </si>
  <si>
    <t>YB6</t>
  </si>
  <si>
    <t>M Walker</t>
  </si>
  <si>
    <t>B5 D4</t>
  </si>
  <si>
    <t>J Hawthorne</t>
  </si>
  <si>
    <t>A5</t>
  </si>
  <si>
    <t>E Hinckley</t>
  </si>
  <si>
    <t>C1</t>
  </si>
  <si>
    <t>T Hinckley</t>
  </si>
  <si>
    <t>B7</t>
  </si>
  <si>
    <t>A Perry</t>
  </si>
  <si>
    <t>C9</t>
  </si>
  <si>
    <t>R Silvey</t>
  </si>
  <si>
    <t>YB7</t>
  </si>
  <si>
    <t>S Brown</t>
  </si>
  <si>
    <t>A10</t>
  </si>
  <si>
    <t>N Tomkins</t>
  </si>
  <si>
    <t>TS</t>
  </si>
  <si>
    <t>Out of Class</t>
  </si>
  <si>
    <t>K Smallwood</t>
  </si>
  <si>
    <t>C4</t>
  </si>
  <si>
    <t>A Noad</t>
  </si>
  <si>
    <t>A7</t>
  </si>
  <si>
    <t>R Scott</t>
  </si>
  <si>
    <t>AB7 D7</t>
  </si>
  <si>
    <t>R Gullis</t>
  </si>
  <si>
    <t>C10</t>
  </si>
  <si>
    <t>J Bees</t>
  </si>
  <si>
    <t>A8</t>
  </si>
  <si>
    <t>L Golding</t>
  </si>
  <si>
    <t>YD</t>
  </si>
  <si>
    <t>Y</t>
  </si>
  <si>
    <t>YD8</t>
  </si>
  <si>
    <t>J Golding</t>
  </si>
  <si>
    <t>YD9</t>
  </si>
  <si>
    <t>V Payne</t>
  </si>
  <si>
    <t>YD5</t>
  </si>
  <si>
    <t>L Payne</t>
  </si>
  <si>
    <t>YD6</t>
  </si>
  <si>
    <t>J Udall</t>
  </si>
  <si>
    <t>YC</t>
  </si>
  <si>
    <t>YC9</t>
  </si>
  <si>
    <t>R Adams</t>
  </si>
  <si>
    <t>y</t>
  </si>
  <si>
    <t>YD7</t>
  </si>
  <si>
    <t>F Adams</t>
  </si>
  <si>
    <t>YC10</t>
  </si>
  <si>
    <t>C Frost</t>
  </si>
  <si>
    <t>YD10</t>
  </si>
  <si>
    <t>M Frost</t>
  </si>
  <si>
    <t>YC8</t>
  </si>
  <si>
    <t>C Boyles</t>
  </si>
  <si>
    <t>M Boyles</t>
  </si>
  <si>
    <t>YC7</t>
  </si>
  <si>
    <r>
      <t xml:space="preserve">Class leaderboards after three events </t>
    </r>
    <r>
      <rPr>
        <sz val="12"/>
        <rFont val="Arial"/>
        <family val="2"/>
      </rPr>
      <t>(Current points scored in brackets)</t>
    </r>
  </si>
  <si>
    <t>A Noad (26)</t>
  </si>
  <si>
    <t>J Bees (17)</t>
  </si>
  <si>
    <t>T Thurloe (17)</t>
  </si>
  <si>
    <t>R Scott (26)</t>
  </si>
  <si>
    <t>R Hilton (26)</t>
  </si>
  <si>
    <t>S Oram (19)</t>
  </si>
  <si>
    <t>T Wheeler (20)</t>
  </si>
  <si>
    <t>P Dury (19)</t>
  </si>
  <si>
    <t>R Christopher (16)</t>
  </si>
  <si>
    <t>A Perry (23)</t>
  </si>
  <si>
    <t>R Pekala (19)</t>
  </si>
  <si>
    <t>G Papageorgiou (17)</t>
  </si>
  <si>
    <t>R Hilton (25)</t>
  </si>
  <si>
    <t>R Thurlow (20)</t>
  </si>
  <si>
    <t>D Udall (28)</t>
  </si>
  <si>
    <t>S Tompson (27)</t>
  </si>
  <si>
    <t>R Silvey (19)</t>
  </si>
  <si>
    <t>F Adams (29)</t>
  </si>
  <si>
    <t>J Udall (26)</t>
  </si>
  <si>
    <t>M Frost (20)</t>
  </si>
  <si>
    <t>J Golding (26)</t>
  </si>
  <si>
    <t>L Golding (25)</t>
  </si>
  <si>
    <t>C Frost (20)</t>
  </si>
  <si>
    <t xml:space="preserve">Fourth series club trial on Saturday 31st December, vunue to be decided see TMX or </t>
  </si>
  <si>
    <t>club website for details nearer the date</t>
  </si>
  <si>
    <t>HAPPY CHRISTMAS</t>
  </si>
  <si>
    <t>Marks</t>
  </si>
  <si>
    <t>Lost</t>
  </si>
  <si>
    <r>
      <t>Protests</t>
    </r>
    <r>
      <rPr>
        <sz val="12"/>
        <rFont val="Arial"/>
        <family val="2"/>
      </rPr>
      <t xml:space="preserve">: In accordance with the NSC of the ACU to the Secretary of the Meeting: Andrew Fear,  </t>
    </r>
  </si>
  <si>
    <t>Wengen Cottage, The Green, Farmborough, Bath. BA2 0AY.  Tel: 01761 471394.</t>
  </si>
  <si>
    <t>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</si>
</sst>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zoomScale="90" zoomScaleNormal="90" zoomScaleSheetLayoutView="90" workbookViewId="0" topLeftCell="A1">
      <pane xSplit="13350" topLeftCell="AW1" activePane="topLeft" state="split"/>
      <selection pane="topLeft" activeCell="AY25" sqref="AY25"/>
      <selection pane="topRight" activeCell="AW1" sqref="AW1"/>
    </sheetView>
  </sheetViews>
  <sheetFormatPr defaultColWidth="9.140625" defaultRowHeight="12.75"/>
  <cols>
    <col min="1" max="1" width="3.7109375" style="6" customWidth="1"/>
    <col min="2" max="2" width="16.00390625" style="7" customWidth="1"/>
    <col min="3" max="3" width="4.7109375" style="5" customWidth="1"/>
    <col min="4" max="4" width="2.7109375" style="6" customWidth="1"/>
    <col min="5" max="5" width="1.8515625" style="6" customWidth="1"/>
    <col min="6" max="45" width="2.28125" style="6" customWidth="1"/>
    <col min="46" max="46" width="1.421875" style="6" hidden="1" customWidth="1"/>
    <col min="47" max="47" width="5.7109375" style="6" customWidth="1"/>
    <col min="48" max="48" width="11.140625" style="6" customWidth="1"/>
    <col min="49" max="16384" width="9.140625" style="6" customWidth="1"/>
  </cols>
  <sheetData>
    <row r="1" spans="1:48" ht="15.75">
      <c r="A1" s="12" t="s">
        <v>6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 t="s">
        <v>23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7" t="s">
        <v>24</v>
      </c>
    </row>
    <row r="2" spans="1:48" ht="15">
      <c r="A2" s="18" t="s">
        <v>5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9" t="s">
        <v>25</v>
      </c>
    </row>
    <row r="3" spans="1:48" ht="15">
      <c r="A3" s="1"/>
      <c r="B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0"/>
      <c r="S3" s="15"/>
      <c r="T3" s="15"/>
      <c r="U3" s="15"/>
      <c r="V3" s="15" t="s">
        <v>1</v>
      </c>
      <c r="W3" s="15"/>
      <c r="X3" s="15"/>
      <c r="Y3" s="15"/>
      <c r="Z3" s="2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</row>
    <row r="4" ht="12" customHeight="1">
      <c r="AU4" s="29" t="s">
        <v>152</v>
      </c>
    </row>
    <row r="5" spans="3:48" ht="12.75">
      <c r="C5" s="24" t="s">
        <v>3</v>
      </c>
      <c r="D5" s="23" t="s">
        <v>4</v>
      </c>
      <c r="E5" s="22"/>
      <c r="F5" s="26">
        <v>1</v>
      </c>
      <c r="G5" s="27"/>
      <c r="H5" s="27"/>
      <c r="I5" s="28"/>
      <c r="J5" s="26">
        <v>2</v>
      </c>
      <c r="K5" s="27"/>
      <c r="L5" s="27"/>
      <c r="M5" s="28"/>
      <c r="N5" s="26">
        <v>3</v>
      </c>
      <c r="O5" s="27"/>
      <c r="P5" s="27"/>
      <c r="Q5" s="27"/>
      <c r="R5" s="26">
        <v>4</v>
      </c>
      <c r="S5" s="27"/>
      <c r="T5" s="27"/>
      <c r="U5" s="28"/>
      <c r="V5" s="26">
        <v>5</v>
      </c>
      <c r="W5" s="27"/>
      <c r="X5" s="27"/>
      <c r="Y5" s="28"/>
      <c r="Z5" s="26">
        <v>6</v>
      </c>
      <c r="AA5" s="27"/>
      <c r="AB5" s="27"/>
      <c r="AC5" s="28"/>
      <c r="AD5" s="26">
        <v>7</v>
      </c>
      <c r="AE5" s="27"/>
      <c r="AF5" s="27"/>
      <c r="AG5" s="28"/>
      <c r="AH5" s="26">
        <v>8</v>
      </c>
      <c r="AI5" s="27"/>
      <c r="AJ5" s="27"/>
      <c r="AK5" s="28"/>
      <c r="AL5" s="26">
        <v>9</v>
      </c>
      <c r="AM5" s="27"/>
      <c r="AN5" s="27"/>
      <c r="AO5" s="28"/>
      <c r="AP5" s="26">
        <v>1</v>
      </c>
      <c r="AQ5" s="27">
        <v>0</v>
      </c>
      <c r="AR5" s="27"/>
      <c r="AS5" s="28"/>
      <c r="AU5" s="30" t="s">
        <v>153</v>
      </c>
      <c r="AV5" s="25" t="s">
        <v>8</v>
      </c>
    </row>
    <row r="6" spans="1:48" ht="12.75">
      <c r="A6" s="22">
        <v>1</v>
      </c>
      <c r="B6" s="23" t="s">
        <v>27</v>
      </c>
      <c r="C6" s="24" t="s">
        <v>28</v>
      </c>
      <c r="D6" s="22" t="s">
        <v>29</v>
      </c>
      <c r="E6" s="22"/>
      <c r="F6" s="22">
        <v>0</v>
      </c>
      <c r="G6" s="22">
        <v>3</v>
      </c>
      <c r="H6" s="22">
        <v>3</v>
      </c>
      <c r="I6" s="22">
        <v>1</v>
      </c>
      <c r="J6" s="22">
        <v>0</v>
      </c>
      <c r="K6" s="22">
        <v>0</v>
      </c>
      <c r="L6" s="22">
        <v>0</v>
      </c>
      <c r="M6" s="22">
        <v>0</v>
      </c>
      <c r="N6" s="22">
        <v>2</v>
      </c>
      <c r="O6" s="22">
        <v>0</v>
      </c>
      <c r="P6" s="22">
        <v>0</v>
      </c>
      <c r="Q6" s="22">
        <v>0</v>
      </c>
      <c r="R6" s="22">
        <v>0</v>
      </c>
      <c r="S6" s="22">
        <v>2</v>
      </c>
      <c r="T6" s="22">
        <v>0</v>
      </c>
      <c r="U6" s="22">
        <v>1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3</v>
      </c>
      <c r="AF6" s="22">
        <v>1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1</v>
      </c>
      <c r="AP6" s="22">
        <v>2</v>
      </c>
      <c r="AQ6" s="22">
        <v>5</v>
      </c>
      <c r="AR6" s="22">
        <v>0</v>
      </c>
      <c r="AS6" s="22">
        <v>5</v>
      </c>
      <c r="AT6" s="22"/>
      <c r="AU6" s="22">
        <f aca="true" t="shared" si="0" ref="AU6:AU37">SUM(F6:AS6)</f>
        <v>29</v>
      </c>
      <c r="AV6" s="25" t="s">
        <v>30</v>
      </c>
    </row>
    <row r="7" spans="1:48" ht="12.75">
      <c r="A7" s="22">
        <v>4</v>
      </c>
      <c r="B7" s="23" t="s">
        <v>31</v>
      </c>
      <c r="C7" s="24" t="s">
        <v>32</v>
      </c>
      <c r="D7" s="22" t="s">
        <v>33</v>
      </c>
      <c r="E7" s="22"/>
      <c r="F7" s="22">
        <v>0</v>
      </c>
      <c r="G7" s="22">
        <v>0</v>
      </c>
      <c r="H7" s="22">
        <v>1</v>
      </c>
      <c r="I7" s="22">
        <v>5</v>
      </c>
      <c r="J7" s="22">
        <v>0</v>
      </c>
      <c r="K7" s="22">
        <v>0</v>
      </c>
      <c r="L7" s="22">
        <v>5</v>
      </c>
      <c r="M7" s="22">
        <v>1</v>
      </c>
      <c r="N7" s="22">
        <v>0</v>
      </c>
      <c r="O7" s="22">
        <v>0</v>
      </c>
      <c r="P7" s="22">
        <v>1</v>
      </c>
      <c r="Q7" s="22">
        <v>1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1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/>
      <c r="AU7" s="22">
        <f t="shared" si="0"/>
        <v>15</v>
      </c>
      <c r="AV7" s="25" t="s">
        <v>34</v>
      </c>
    </row>
    <row r="8" spans="1:48" ht="12.75">
      <c r="A8" s="22">
        <f>A7+1</f>
        <v>5</v>
      </c>
      <c r="B8" s="23" t="s">
        <v>35</v>
      </c>
      <c r="C8" s="24" t="s">
        <v>36</v>
      </c>
      <c r="D8" s="22" t="s">
        <v>33</v>
      </c>
      <c r="E8" s="22"/>
      <c r="F8" s="22">
        <v>0</v>
      </c>
      <c r="G8" s="22">
        <v>0</v>
      </c>
      <c r="H8" s="22">
        <v>0</v>
      </c>
      <c r="I8" s="22">
        <v>1</v>
      </c>
      <c r="J8" s="22">
        <v>0</v>
      </c>
      <c r="K8" s="22">
        <v>1</v>
      </c>
      <c r="L8" s="22">
        <v>0</v>
      </c>
      <c r="M8" s="22">
        <v>5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1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/>
      <c r="AU8" s="22">
        <f t="shared" si="0"/>
        <v>8</v>
      </c>
      <c r="AV8" s="25" t="s">
        <v>37</v>
      </c>
    </row>
    <row r="9" spans="1:48" ht="12.75">
      <c r="A9" s="22">
        <f aca="true" t="shared" si="1" ref="A9:A37">A8+1</f>
        <v>6</v>
      </c>
      <c r="B9" s="23" t="s">
        <v>38</v>
      </c>
      <c r="C9" s="24" t="s">
        <v>39</v>
      </c>
      <c r="D9" s="22" t="s">
        <v>33</v>
      </c>
      <c r="E9" s="22"/>
      <c r="F9" s="22">
        <v>1</v>
      </c>
      <c r="G9" s="22">
        <v>2</v>
      </c>
      <c r="H9" s="22">
        <v>1</v>
      </c>
      <c r="I9" s="22">
        <v>3</v>
      </c>
      <c r="J9" s="22">
        <v>0</v>
      </c>
      <c r="K9" s="22">
        <v>5</v>
      </c>
      <c r="L9" s="22">
        <v>5</v>
      </c>
      <c r="M9" s="22">
        <v>5</v>
      </c>
      <c r="N9" s="22">
        <v>0</v>
      </c>
      <c r="O9" s="22">
        <v>0</v>
      </c>
      <c r="P9" s="22">
        <v>0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1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1</v>
      </c>
      <c r="AI9" s="22">
        <v>0</v>
      </c>
      <c r="AJ9" s="22">
        <v>0</v>
      </c>
      <c r="AK9" s="22">
        <v>0</v>
      </c>
      <c r="AL9" s="22">
        <v>2</v>
      </c>
      <c r="AM9" s="22">
        <v>3</v>
      </c>
      <c r="AN9" s="22">
        <v>3</v>
      </c>
      <c r="AO9" s="22">
        <v>0</v>
      </c>
      <c r="AP9" s="22">
        <v>3</v>
      </c>
      <c r="AQ9" s="22">
        <v>0</v>
      </c>
      <c r="AR9" s="22">
        <v>0</v>
      </c>
      <c r="AS9" s="22">
        <v>0</v>
      </c>
      <c r="AT9" s="22"/>
      <c r="AU9" s="22">
        <f t="shared" si="0"/>
        <v>41</v>
      </c>
      <c r="AV9" s="25" t="s">
        <v>40</v>
      </c>
    </row>
    <row r="10" spans="1:48" ht="12.75">
      <c r="A10" s="22">
        <f t="shared" si="1"/>
        <v>7</v>
      </c>
      <c r="B10" s="23" t="s">
        <v>41</v>
      </c>
      <c r="C10" s="24" t="s">
        <v>29</v>
      </c>
      <c r="D10" s="22" t="s">
        <v>33</v>
      </c>
      <c r="E10" s="22"/>
      <c r="F10" s="22">
        <v>1</v>
      </c>
      <c r="G10" s="22">
        <v>1</v>
      </c>
      <c r="H10" s="22">
        <v>0</v>
      </c>
      <c r="I10" s="22">
        <v>0</v>
      </c>
      <c r="J10" s="22">
        <v>1</v>
      </c>
      <c r="K10" s="22">
        <v>1</v>
      </c>
      <c r="L10" s="22">
        <v>2</v>
      </c>
      <c r="M10" s="22">
        <v>5</v>
      </c>
      <c r="N10" s="22">
        <v>0</v>
      </c>
      <c r="O10" s="22">
        <v>0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1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3</v>
      </c>
      <c r="AC10" s="22">
        <v>5</v>
      </c>
      <c r="AD10" s="22">
        <v>0</v>
      </c>
      <c r="AE10" s="22">
        <v>1</v>
      </c>
      <c r="AF10" s="22">
        <v>2</v>
      </c>
      <c r="AG10" s="22">
        <v>1</v>
      </c>
      <c r="AH10" s="22">
        <v>1</v>
      </c>
      <c r="AI10" s="22">
        <v>0</v>
      </c>
      <c r="AJ10" s="22">
        <v>1</v>
      </c>
      <c r="AK10" s="22">
        <v>0</v>
      </c>
      <c r="AL10" s="22">
        <v>0</v>
      </c>
      <c r="AM10" s="22">
        <v>0</v>
      </c>
      <c r="AN10" s="22">
        <v>1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/>
      <c r="AU10" s="22">
        <f t="shared" si="0"/>
        <v>28</v>
      </c>
      <c r="AV10" s="25" t="s">
        <v>42</v>
      </c>
    </row>
    <row r="11" spans="1:48" ht="12.75">
      <c r="A11" s="22">
        <f t="shared" si="1"/>
        <v>8</v>
      </c>
      <c r="B11" s="23" t="s">
        <v>43</v>
      </c>
      <c r="C11" s="24" t="s">
        <v>28</v>
      </c>
      <c r="D11" s="22" t="s">
        <v>29</v>
      </c>
      <c r="E11" s="22"/>
      <c r="F11" s="22">
        <v>0</v>
      </c>
      <c r="G11" s="22">
        <v>0</v>
      </c>
      <c r="H11" s="22">
        <v>2</v>
      </c>
      <c r="I11" s="22">
        <v>5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</v>
      </c>
      <c r="T11" s="22">
        <v>1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1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3</v>
      </c>
      <c r="AT11" s="22"/>
      <c r="AU11" s="22">
        <f t="shared" si="0"/>
        <v>13</v>
      </c>
      <c r="AV11" s="25" t="s">
        <v>44</v>
      </c>
    </row>
    <row r="12" spans="1:48" ht="12.75">
      <c r="A12" s="22">
        <f t="shared" si="1"/>
        <v>9</v>
      </c>
      <c r="B12" s="23" t="s">
        <v>45</v>
      </c>
      <c r="C12" s="24" t="s">
        <v>46</v>
      </c>
      <c r="D12" s="22" t="s">
        <v>29</v>
      </c>
      <c r="E12" s="22"/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</v>
      </c>
      <c r="R12" s="22">
        <v>2</v>
      </c>
      <c r="S12" s="22">
        <v>2</v>
      </c>
      <c r="T12" s="22">
        <v>0</v>
      </c>
      <c r="U12" s="22">
        <v>1</v>
      </c>
      <c r="V12" s="22">
        <v>0</v>
      </c>
      <c r="W12" s="22">
        <v>0</v>
      </c>
      <c r="X12" s="22">
        <v>1</v>
      </c>
      <c r="Y12" s="22">
        <v>1</v>
      </c>
      <c r="Z12" s="22">
        <v>0</v>
      </c>
      <c r="AA12" s="22">
        <v>0</v>
      </c>
      <c r="AB12" s="22">
        <v>3</v>
      </c>
      <c r="AC12" s="22">
        <v>0</v>
      </c>
      <c r="AD12" s="22">
        <v>1</v>
      </c>
      <c r="AE12" s="22">
        <v>0</v>
      </c>
      <c r="AF12" s="22">
        <v>2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1</v>
      </c>
      <c r="AM12" s="22">
        <v>0</v>
      </c>
      <c r="AN12" s="22">
        <v>1</v>
      </c>
      <c r="AO12" s="22">
        <v>0</v>
      </c>
      <c r="AP12" s="22">
        <v>5</v>
      </c>
      <c r="AQ12" s="22">
        <v>5</v>
      </c>
      <c r="AR12" s="22">
        <v>0</v>
      </c>
      <c r="AS12" s="22">
        <v>2</v>
      </c>
      <c r="AT12" s="22"/>
      <c r="AU12" s="22">
        <f t="shared" si="0"/>
        <v>28</v>
      </c>
      <c r="AV12" s="25" t="s">
        <v>47</v>
      </c>
    </row>
    <row r="13" spans="1:48" ht="12.75">
      <c r="A13" s="22">
        <f t="shared" si="1"/>
        <v>10</v>
      </c>
      <c r="B13" s="23" t="s">
        <v>48</v>
      </c>
      <c r="C13" s="24" t="s">
        <v>28</v>
      </c>
      <c r="D13" s="22" t="s">
        <v>29</v>
      </c>
      <c r="E13" s="22"/>
      <c r="F13" s="22">
        <v>1</v>
      </c>
      <c r="G13" s="22">
        <v>1</v>
      </c>
      <c r="H13" s="22">
        <v>5</v>
      </c>
      <c r="I13" s="22">
        <v>3</v>
      </c>
      <c r="J13" s="22">
        <v>0</v>
      </c>
      <c r="K13" s="22">
        <v>0</v>
      </c>
      <c r="L13" s="22">
        <v>5</v>
      </c>
      <c r="M13" s="22">
        <v>0</v>
      </c>
      <c r="N13" s="22">
        <v>5</v>
      </c>
      <c r="O13" s="22">
        <v>0</v>
      </c>
      <c r="P13" s="22">
        <v>5</v>
      </c>
      <c r="Q13" s="22">
        <v>0</v>
      </c>
      <c r="R13" s="22">
        <v>1</v>
      </c>
      <c r="S13" s="22">
        <v>0</v>
      </c>
      <c r="T13" s="22">
        <v>2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2</v>
      </c>
      <c r="AE13" s="22">
        <v>0</v>
      </c>
      <c r="AF13" s="22">
        <v>1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3</v>
      </c>
      <c r="AQ13" s="22">
        <v>1</v>
      </c>
      <c r="AR13" s="22">
        <v>0</v>
      </c>
      <c r="AS13" s="22">
        <v>2</v>
      </c>
      <c r="AT13" s="22"/>
      <c r="AU13" s="22">
        <f t="shared" si="0"/>
        <v>37</v>
      </c>
      <c r="AV13" s="25" t="s">
        <v>49</v>
      </c>
    </row>
    <row r="14" spans="1:48" ht="12.75">
      <c r="A14" s="22">
        <f t="shared" si="1"/>
        <v>11</v>
      </c>
      <c r="B14" s="23" t="s">
        <v>50</v>
      </c>
      <c r="C14" s="24" t="s">
        <v>51</v>
      </c>
      <c r="D14" s="22" t="s">
        <v>33</v>
      </c>
      <c r="E14" s="22"/>
      <c r="F14" s="22">
        <v>0</v>
      </c>
      <c r="G14" s="22">
        <v>3</v>
      </c>
      <c r="H14" s="22">
        <v>2</v>
      </c>
      <c r="I14" s="22">
        <v>0</v>
      </c>
      <c r="J14" s="22">
        <v>3</v>
      </c>
      <c r="K14" s="22">
        <v>5</v>
      </c>
      <c r="L14" s="22">
        <v>0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</v>
      </c>
      <c r="U14" s="22">
        <v>0</v>
      </c>
      <c r="V14" s="22">
        <v>0</v>
      </c>
      <c r="W14" s="22">
        <v>0</v>
      </c>
      <c r="X14" s="22">
        <v>5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1</v>
      </c>
      <c r="AJ14" s="22">
        <v>0</v>
      </c>
      <c r="AK14" s="22">
        <v>1</v>
      </c>
      <c r="AL14" s="22">
        <v>1</v>
      </c>
      <c r="AM14" s="22">
        <v>0</v>
      </c>
      <c r="AN14" s="22">
        <v>1</v>
      </c>
      <c r="AO14" s="22">
        <v>0</v>
      </c>
      <c r="AP14" s="22">
        <v>0</v>
      </c>
      <c r="AQ14" s="22">
        <v>0</v>
      </c>
      <c r="AR14" s="22">
        <v>1</v>
      </c>
      <c r="AS14" s="22">
        <v>0</v>
      </c>
      <c r="AT14" s="22"/>
      <c r="AU14" s="22">
        <f t="shared" si="0"/>
        <v>26</v>
      </c>
      <c r="AV14" s="25" t="s">
        <v>52</v>
      </c>
    </row>
    <row r="15" spans="1:48" ht="12.75">
      <c r="A15" s="22">
        <f t="shared" si="1"/>
        <v>12</v>
      </c>
      <c r="B15" s="23" t="s">
        <v>53</v>
      </c>
      <c r="C15" s="24" t="s">
        <v>29</v>
      </c>
      <c r="D15" s="22" t="s">
        <v>33</v>
      </c>
      <c r="E15" s="22"/>
      <c r="F15" s="22">
        <v>0</v>
      </c>
      <c r="G15" s="22">
        <v>1</v>
      </c>
      <c r="H15" s="22">
        <v>0</v>
      </c>
      <c r="I15" s="22">
        <v>0</v>
      </c>
      <c r="J15" s="22">
        <v>1</v>
      </c>
      <c r="K15" s="22">
        <v>0</v>
      </c>
      <c r="L15" s="22">
        <v>0</v>
      </c>
      <c r="M15" s="22">
        <v>2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1</v>
      </c>
      <c r="AM15" s="22">
        <v>1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/>
      <c r="AU15" s="22">
        <f t="shared" si="0"/>
        <v>6</v>
      </c>
      <c r="AV15" s="25" t="s">
        <v>54</v>
      </c>
    </row>
    <row r="16" spans="1:48" ht="12.75">
      <c r="A16" s="22">
        <v>14</v>
      </c>
      <c r="B16" s="23" t="s">
        <v>55</v>
      </c>
      <c r="C16" s="24" t="s">
        <v>28</v>
      </c>
      <c r="D16" s="22" t="s">
        <v>29</v>
      </c>
      <c r="E16" s="22"/>
      <c r="F16" s="22">
        <v>3</v>
      </c>
      <c r="G16" s="22">
        <v>3</v>
      </c>
      <c r="H16" s="22">
        <v>3</v>
      </c>
      <c r="I16" s="22">
        <v>0</v>
      </c>
      <c r="J16" s="22">
        <v>5</v>
      </c>
      <c r="K16" s="22">
        <v>5</v>
      </c>
      <c r="L16" s="22">
        <v>5</v>
      </c>
      <c r="M16" s="22">
        <v>5</v>
      </c>
      <c r="N16" s="22">
        <v>3</v>
      </c>
      <c r="O16" s="22">
        <v>1</v>
      </c>
      <c r="P16" s="22">
        <v>3</v>
      </c>
      <c r="Q16" s="22">
        <v>1</v>
      </c>
      <c r="R16" s="22">
        <v>2</v>
      </c>
      <c r="S16" s="22">
        <v>2</v>
      </c>
      <c r="T16" s="22">
        <v>1</v>
      </c>
      <c r="U16" s="22">
        <v>1</v>
      </c>
      <c r="V16" s="22">
        <v>0</v>
      </c>
      <c r="W16" s="22">
        <v>0</v>
      </c>
      <c r="X16" s="22">
        <v>0</v>
      </c>
      <c r="Y16" s="22">
        <v>0</v>
      </c>
      <c r="Z16" s="22">
        <v>1</v>
      </c>
      <c r="AA16" s="22">
        <v>1</v>
      </c>
      <c r="AB16" s="22">
        <v>1</v>
      </c>
      <c r="AC16" s="22">
        <v>0</v>
      </c>
      <c r="AD16" s="22">
        <v>2</v>
      </c>
      <c r="AE16" s="22">
        <v>1</v>
      </c>
      <c r="AF16" s="22">
        <v>5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1</v>
      </c>
      <c r="AM16" s="22">
        <v>1</v>
      </c>
      <c r="AN16" s="22">
        <v>2</v>
      </c>
      <c r="AO16" s="22">
        <v>0</v>
      </c>
      <c r="AP16" s="22">
        <v>1</v>
      </c>
      <c r="AQ16" s="22">
        <v>3</v>
      </c>
      <c r="AR16" s="22">
        <v>5</v>
      </c>
      <c r="AS16" s="22">
        <v>0</v>
      </c>
      <c r="AT16" s="22"/>
      <c r="AU16" s="22">
        <f t="shared" si="0"/>
        <v>67</v>
      </c>
      <c r="AV16" s="25" t="s">
        <v>56</v>
      </c>
    </row>
    <row r="17" spans="1:48" ht="12.75">
      <c r="A17" s="22">
        <f t="shared" si="1"/>
        <v>15</v>
      </c>
      <c r="B17" s="23" t="s">
        <v>57</v>
      </c>
      <c r="C17" s="24" t="s">
        <v>46</v>
      </c>
      <c r="D17" s="22" t="s">
        <v>29</v>
      </c>
      <c r="E17" s="22"/>
      <c r="F17" s="22">
        <v>0</v>
      </c>
      <c r="G17" s="22">
        <v>1</v>
      </c>
      <c r="H17" s="22">
        <v>0</v>
      </c>
      <c r="I17" s="22">
        <v>5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1</v>
      </c>
      <c r="R17" s="22">
        <v>0</v>
      </c>
      <c r="S17" s="22">
        <v>1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1</v>
      </c>
      <c r="AL17" s="22">
        <v>0</v>
      </c>
      <c r="AM17" s="22">
        <v>0</v>
      </c>
      <c r="AN17" s="22">
        <v>0</v>
      </c>
      <c r="AO17" s="22">
        <v>0</v>
      </c>
      <c r="AP17" s="22">
        <v>1</v>
      </c>
      <c r="AQ17" s="22">
        <v>2</v>
      </c>
      <c r="AR17" s="22">
        <v>2</v>
      </c>
      <c r="AS17" s="22">
        <v>1</v>
      </c>
      <c r="AT17" s="22"/>
      <c r="AU17" s="22">
        <f t="shared" si="0"/>
        <v>16</v>
      </c>
      <c r="AV17" s="25" t="s">
        <v>58</v>
      </c>
    </row>
    <row r="18" spans="1:48" ht="12.75">
      <c r="A18" s="22">
        <f t="shared" si="1"/>
        <v>16</v>
      </c>
      <c r="B18" s="23" t="s">
        <v>59</v>
      </c>
      <c r="C18" s="24" t="s">
        <v>39</v>
      </c>
      <c r="D18" s="22" t="s">
        <v>33</v>
      </c>
      <c r="E18" s="22"/>
      <c r="F18" s="22">
        <v>0</v>
      </c>
      <c r="G18" s="22">
        <v>0</v>
      </c>
      <c r="H18" s="22">
        <v>0</v>
      </c>
      <c r="I18" s="22">
        <v>0</v>
      </c>
      <c r="J18" s="22">
        <v>3</v>
      </c>
      <c r="K18" s="22">
        <v>5</v>
      </c>
      <c r="L18" s="22">
        <v>5</v>
      </c>
      <c r="M18" s="22">
        <v>3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1</v>
      </c>
      <c r="AI18" s="22">
        <v>0</v>
      </c>
      <c r="AJ18" s="22">
        <v>0</v>
      </c>
      <c r="AK18" s="22">
        <v>0</v>
      </c>
      <c r="AL18" s="22">
        <v>1</v>
      </c>
      <c r="AM18" s="22">
        <v>2</v>
      </c>
      <c r="AN18" s="22">
        <v>0</v>
      </c>
      <c r="AO18" s="22">
        <v>0</v>
      </c>
      <c r="AP18" s="22">
        <v>1</v>
      </c>
      <c r="AQ18" s="22">
        <v>0</v>
      </c>
      <c r="AR18" s="22">
        <v>0</v>
      </c>
      <c r="AS18" s="22">
        <v>0</v>
      </c>
      <c r="AT18" s="22"/>
      <c r="AU18" s="22">
        <f t="shared" si="0"/>
        <v>22</v>
      </c>
      <c r="AV18" s="25" t="s">
        <v>60</v>
      </c>
    </row>
    <row r="19" spans="1:48" ht="12.75">
      <c r="A19" s="22">
        <f t="shared" si="1"/>
        <v>17</v>
      </c>
      <c r="B19" s="23" t="s">
        <v>61</v>
      </c>
      <c r="C19" s="24" t="s">
        <v>36</v>
      </c>
      <c r="D19" s="22" t="s">
        <v>33</v>
      </c>
      <c r="E19" s="22"/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1</v>
      </c>
      <c r="AH19" s="22">
        <v>1</v>
      </c>
      <c r="AI19" s="22">
        <v>0</v>
      </c>
      <c r="AJ19" s="22">
        <v>0</v>
      </c>
      <c r="AK19" s="22">
        <v>0</v>
      </c>
      <c r="AL19" s="22">
        <v>1</v>
      </c>
      <c r="AM19" s="22">
        <v>0</v>
      </c>
      <c r="AN19" s="22">
        <v>1</v>
      </c>
      <c r="AO19" s="22">
        <v>0</v>
      </c>
      <c r="AP19" s="22">
        <v>0</v>
      </c>
      <c r="AQ19" s="22">
        <v>0</v>
      </c>
      <c r="AR19" s="22">
        <v>1</v>
      </c>
      <c r="AS19" s="22">
        <v>0</v>
      </c>
      <c r="AT19" s="22"/>
      <c r="AU19" s="22">
        <f t="shared" si="0"/>
        <v>6</v>
      </c>
      <c r="AV19" s="25" t="s">
        <v>62</v>
      </c>
    </row>
    <row r="20" spans="1:48" ht="12.75">
      <c r="A20" s="22">
        <f t="shared" si="1"/>
        <v>18</v>
      </c>
      <c r="B20" s="23" t="s">
        <v>63</v>
      </c>
      <c r="C20" s="24" t="s">
        <v>28</v>
      </c>
      <c r="D20" s="22" t="s">
        <v>29</v>
      </c>
      <c r="E20" s="22"/>
      <c r="F20" s="22">
        <v>3</v>
      </c>
      <c r="G20" s="22">
        <v>0</v>
      </c>
      <c r="H20" s="22">
        <v>5</v>
      </c>
      <c r="I20" s="22">
        <v>2</v>
      </c>
      <c r="J20" s="22">
        <v>0</v>
      </c>
      <c r="K20" s="22">
        <v>0</v>
      </c>
      <c r="L20" s="22">
        <v>0</v>
      </c>
      <c r="M20" s="22">
        <v>0</v>
      </c>
      <c r="N20" s="22">
        <v>1</v>
      </c>
      <c r="O20" s="22">
        <v>1</v>
      </c>
      <c r="P20" s="22">
        <v>1</v>
      </c>
      <c r="Q20" s="22">
        <v>1</v>
      </c>
      <c r="R20" s="22">
        <v>2</v>
      </c>
      <c r="S20" s="22">
        <v>5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  <c r="Z20" s="22">
        <v>3</v>
      </c>
      <c r="AA20" s="22">
        <v>2</v>
      </c>
      <c r="AB20" s="22">
        <v>3</v>
      </c>
      <c r="AC20" s="22">
        <v>0</v>
      </c>
      <c r="AD20" s="22">
        <v>0</v>
      </c>
      <c r="AE20" s="22">
        <v>5</v>
      </c>
      <c r="AF20" s="22">
        <v>1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3</v>
      </c>
      <c r="AN20" s="22">
        <v>1</v>
      </c>
      <c r="AO20" s="22">
        <v>1</v>
      </c>
      <c r="AP20" s="22">
        <v>3</v>
      </c>
      <c r="AQ20" s="22">
        <v>5</v>
      </c>
      <c r="AR20" s="22">
        <v>5</v>
      </c>
      <c r="AS20" s="22">
        <v>5</v>
      </c>
      <c r="AT20" s="22"/>
      <c r="AU20" s="22">
        <f t="shared" si="0"/>
        <v>59</v>
      </c>
      <c r="AV20" s="25" t="s">
        <v>64</v>
      </c>
    </row>
    <row r="21" spans="1:48" ht="12.75">
      <c r="A21" s="22">
        <f t="shared" si="1"/>
        <v>19</v>
      </c>
      <c r="B21" s="23" t="s">
        <v>65</v>
      </c>
      <c r="C21" s="24" t="s">
        <v>28</v>
      </c>
      <c r="D21" s="22" t="s">
        <v>29</v>
      </c>
      <c r="E21" s="22"/>
      <c r="F21" s="22">
        <v>0</v>
      </c>
      <c r="G21" s="22">
        <v>5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3</v>
      </c>
      <c r="R21" s="22">
        <v>1</v>
      </c>
      <c r="S21" s="22">
        <v>0</v>
      </c>
      <c r="T21" s="22">
        <v>1</v>
      </c>
      <c r="U21" s="22">
        <v>1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3</v>
      </c>
      <c r="AD21" s="22">
        <v>0</v>
      </c>
      <c r="AE21" s="22">
        <v>0</v>
      </c>
      <c r="AF21" s="22">
        <v>1</v>
      </c>
      <c r="AG21" s="22">
        <v>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1</v>
      </c>
      <c r="AQ21" s="22">
        <v>1</v>
      </c>
      <c r="AR21" s="22">
        <v>0</v>
      </c>
      <c r="AS21" s="22">
        <v>3</v>
      </c>
      <c r="AT21" s="22"/>
      <c r="AU21" s="22">
        <f>SUM(F21:AT21)</f>
        <v>22</v>
      </c>
      <c r="AV21" s="25" t="s">
        <v>66</v>
      </c>
    </row>
    <row r="22" spans="1:48" ht="12.75">
      <c r="A22" s="22">
        <f t="shared" si="1"/>
        <v>20</v>
      </c>
      <c r="B22" s="23" t="s">
        <v>67</v>
      </c>
      <c r="C22" s="24" t="s">
        <v>51</v>
      </c>
      <c r="D22" s="22" t="s">
        <v>33</v>
      </c>
      <c r="E22" s="22"/>
      <c r="F22" s="22">
        <v>1</v>
      </c>
      <c r="G22" s="22">
        <v>2</v>
      </c>
      <c r="H22" s="22">
        <v>1</v>
      </c>
      <c r="I22" s="22">
        <v>1</v>
      </c>
      <c r="J22" s="22">
        <v>0</v>
      </c>
      <c r="K22" s="22">
        <v>1</v>
      </c>
      <c r="L22" s="22">
        <v>0</v>
      </c>
      <c r="M22" s="22">
        <v>3</v>
      </c>
      <c r="N22" s="22">
        <v>0</v>
      </c>
      <c r="O22" s="22">
        <v>0</v>
      </c>
      <c r="P22" s="22">
        <v>0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1</v>
      </c>
      <c r="AG22" s="22">
        <v>0</v>
      </c>
      <c r="AH22" s="22">
        <v>1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1</v>
      </c>
      <c r="AQ22" s="22">
        <v>3</v>
      </c>
      <c r="AR22" s="22">
        <v>2</v>
      </c>
      <c r="AS22" s="22">
        <v>2</v>
      </c>
      <c r="AT22" s="22"/>
      <c r="AU22" s="22">
        <f t="shared" si="0"/>
        <v>21</v>
      </c>
      <c r="AV22" s="25" t="s">
        <v>68</v>
      </c>
    </row>
    <row r="23" spans="1:48" ht="12.75">
      <c r="A23" s="22">
        <v>23</v>
      </c>
      <c r="B23" s="23" t="s">
        <v>69</v>
      </c>
      <c r="C23" s="24" t="s">
        <v>46</v>
      </c>
      <c r="D23" s="22" t="s">
        <v>29</v>
      </c>
      <c r="E23" s="22"/>
      <c r="F23" s="22">
        <v>0</v>
      </c>
      <c r="G23" s="22">
        <v>0</v>
      </c>
      <c r="H23" s="22">
        <v>2</v>
      </c>
      <c r="I23" s="22">
        <v>1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  <c r="O23" s="22">
        <v>1</v>
      </c>
      <c r="P23" s="22">
        <v>2</v>
      </c>
      <c r="Q23" s="22">
        <v>0</v>
      </c>
      <c r="R23" s="22">
        <v>0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1</v>
      </c>
      <c r="AC23" s="22">
        <v>0</v>
      </c>
      <c r="AD23" s="22">
        <v>1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1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/>
      <c r="AU23" s="22">
        <f t="shared" si="0"/>
        <v>11</v>
      </c>
      <c r="AV23" s="25" t="s">
        <v>70</v>
      </c>
    </row>
    <row r="24" spans="1:48" ht="12.75">
      <c r="A24" s="22">
        <v>25</v>
      </c>
      <c r="B24" s="23" t="s">
        <v>71</v>
      </c>
      <c r="C24" s="24" t="s">
        <v>46</v>
      </c>
      <c r="D24" s="22" t="s">
        <v>29</v>
      </c>
      <c r="E24" s="22"/>
      <c r="F24" s="22">
        <v>3</v>
      </c>
      <c r="G24" s="22">
        <v>3</v>
      </c>
      <c r="H24" s="22">
        <v>5</v>
      </c>
      <c r="I24" s="22">
        <v>1</v>
      </c>
      <c r="J24" s="22">
        <v>5</v>
      </c>
      <c r="K24" s="22">
        <v>5</v>
      </c>
      <c r="L24" s="22">
        <v>3</v>
      </c>
      <c r="M24" s="22">
        <v>3</v>
      </c>
      <c r="N24" s="22">
        <v>3</v>
      </c>
      <c r="O24" s="22">
        <v>5</v>
      </c>
      <c r="P24" s="22">
        <v>5</v>
      </c>
      <c r="Q24" s="22">
        <v>5</v>
      </c>
      <c r="R24" s="22">
        <v>3</v>
      </c>
      <c r="S24" s="22">
        <v>3</v>
      </c>
      <c r="T24" s="22">
        <v>5</v>
      </c>
      <c r="U24" s="22">
        <v>3</v>
      </c>
      <c r="V24" s="22">
        <v>0</v>
      </c>
      <c r="W24" s="22">
        <v>0</v>
      </c>
      <c r="X24" s="22">
        <v>0</v>
      </c>
      <c r="Y24" s="22">
        <v>1</v>
      </c>
      <c r="Z24" s="22">
        <v>2</v>
      </c>
      <c r="AA24" s="22">
        <v>1</v>
      </c>
      <c r="AB24" s="22">
        <v>0</v>
      </c>
      <c r="AC24" s="22">
        <v>3</v>
      </c>
      <c r="AD24" s="22">
        <v>5</v>
      </c>
      <c r="AE24" s="22">
        <v>3</v>
      </c>
      <c r="AF24" s="22">
        <v>3</v>
      </c>
      <c r="AG24" s="22">
        <v>5</v>
      </c>
      <c r="AH24" s="22">
        <v>0</v>
      </c>
      <c r="AI24" s="22">
        <v>0</v>
      </c>
      <c r="AJ24" s="22">
        <v>0</v>
      </c>
      <c r="AK24" s="22">
        <v>0</v>
      </c>
      <c r="AL24" s="22">
        <v>3</v>
      </c>
      <c r="AM24" s="22">
        <v>3</v>
      </c>
      <c r="AN24" s="22">
        <v>3</v>
      </c>
      <c r="AO24" s="22">
        <v>3</v>
      </c>
      <c r="AP24" s="22">
        <v>3</v>
      </c>
      <c r="AQ24" s="22">
        <v>3</v>
      </c>
      <c r="AR24" s="22">
        <v>5</v>
      </c>
      <c r="AS24" s="22">
        <v>5</v>
      </c>
      <c r="AT24" s="22"/>
      <c r="AU24" s="22">
        <f>SUM(F24:AT24)</f>
        <v>111</v>
      </c>
      <c r="AV24" s="25" t="s">
        <v>72</v>
      </c>
    </row>
    <row r="25" spans="1:48" ht="12.75">
      <c r="A25" s="22">
        <f t="shared" si="1"/>
        <v>26</v>
      </c>
      <c r="B25" s="23" t="s">
        <v>73</v>
      </c>
      <c r="C25" s="24" t="s">
        <v>51</v>
      </c>
      <c r="D25" s="22" t="s">
        <v>33</v>
      </c>
      <c r="E25" s="22"/>
      <c r="F25" s="22">
        <v>5</v>
      </c>
      <c r="G25" s="22">
        <v>3</v>
      </c>
      <c r="H25" s="22">
        <v>1</v>
      </c>
      <c r="I25" s="22">
        <v>3</v>
      </c>
      <c r="J25" s="22">
        <v>5</v>
      </c>
      <c r="K25" s="22">
        <v>5</v>
      </c>
      <c r="L25" s="22">
        <v>5</v>
      </c>
      <c r="M25" s="22">
        <v>5</v>
      </c>
      <c r="N25" s="22">
        <v>3</v>
      </c>
      <c r="O25" s="22">
        <v>2</v>
      </c>
      <c r="P25" s="22">
        <v>3</v>
      </c>
      <c r="Q25" s="22">
        <v>1</v>
      </c>
      <c r="R25" s="22">
        <v>2</v>
      </c>
      <c r="S25" s="22">
        <v>1</v>
      </c>
      <c r="T25" s="22">
        <v>1</v>
      </c>
      <c r="U25" s="22">
        <v>3</v>
      </c>
      <c r="V25" s="22">
        <v>1</v>
      </c>
      <c r="W25" s="22">
        <v>1</v>
      </c>
      <c r="X25" s="22">
        <v>2</v>
      </c>
      <c r="Y25" s="22">
        <v>5</v>
      </c>
      <c r="Z25" s="22">
        <v>1</v>
      </c>
      <c r="AA25" s="22">
        <v>0</v>
      </c>
      <c r="AB25" s="22">
        <v>3</v>
      </c>
      <c r="AC25" s="22">
        <v>0</v>
      </c>
      <c r="AD25" s="22">
        <v>3</v>
      </c>
      <c r="AE25" s="22">
        <v>1</v>
      </c>
      <c r="AF25" s="22">
        <v>2</v>
      </c>
      <c r="AG25" s="22">
        <v>2</v>
      </c>
      <c r="AH25" s="22">
        <v>0</v>
      </c>
      <c r="AI25" s="22">
        <v>0</v>
      </c>
      <c r="AJ25" s="22">
        <v>2</v>
      </c>
      <c r="AK25" s="22">
        <v>1</v>
      </c>
      <c r="AL25" s="22">
        <v>3</v>
      </c>
      <c r="AM25" s="22">
        <v>2</v>
      </c>
      <c r="AN25" s="22">
        <v>3</v>
      </c>
      <c r="AO25" s="22">
        <v>5</v>
      </c>
      <c r="AP25" s="22">
        <v>3</v>
      </c>
      <c r="AQ25" s="22">
        <v>2</v>
      </c>
      <c r="AR25" s="22">
        <v>3</v>
      </c>
      <c r="AS25" s="22">
        <v>3</v>
      </c>
      <c r="AT25" s="22"/>
      <c r="AU25" s="22">
        <f t="shared" si="0"/>
        <v>96</v>
      </c>
      <c r="AV25" s="25" t="s">
        <v>74</v>
      </c>
    </row>
    <row r="26" spans="1:48" ht="12.75">
      <c r="A26" s="22">
        <f t="shared" si="1"/>
        <v>27</v>
      </c>
      <c r="B26" s="23" t="s">
        <v>75</v>
      </c>
      <c r="C26" s="24" t="s">
        <v>29</v>
      </c>
      <c r="D26" s="22" t="s">
        <v>33</v>
      </c>
      <c r="E26" s="22"/>
      <c r="F26" s="22">
        <v>1</v>
      </c>
      <c r="G26" s="22">
        <v>1</v>
      </c>
      <c r="H26" s="22">
        <v>1</v>
      </c>
      <c r="I26" s="22">
        <v>3</v>
      </c>
      <c r="J26" s="22">
        <v>5</v>
      </c>
      <c r="K26" s="22">
        <v>5</v>
      </c>
      <c r="L26" s="22">
        <v>0</v>
      </c>
      <c r="M26" s="22">
        <v>3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1</v>
      </c>
      <c r="AB26" s="22">
        <v>0</v>
      </c>
      <c r="AC26" s="22">
        <v>0</v>
      </c>
      <c r="AD26" s="22">
        <v>1</v>
      </c>
      <c r="AE26" s="22">
        <v>0</v>
      </c>
      <c r="AF26" s="22">
        <v>0</v>
      </c>
      <c r="AG26" s="22">
        <v>0</v>
      </c>
      <c r="AH26" s="22">
        <v>3</v>
      </c>
      <c r="AI26" s="22">
        <v>0</v>
      </c>
      <c r="AJ26" s="22">
        <v>0</v>
      </c>
      <c r="AK26" s="22">
        <v>0</v>
      </c>
      <c r="AL26" s="22">
        <v>3</v>
      </c>
      <c r="AM26" s="22">
        <v>0</v>
      </c>
      <c r="AN26" s="22">
        <v>0</v>
      </c>
      <c r="AO26" s="22">
        <v>0</v>
      </c>
      <c r="AP26" s="22">
        <v>0</v>
      </c>
      <c r="AQ26" s="22">
        <v>1</v>
      </c>
      <c r="AR26" s="22">
        <v>0</v>
      </c>
      <c r="AS26" s="22">
        <v>0</v>
      </c>
      <c r="AT26" s="22"/>
      <c r="AU26" s="22">
        <f t="shared" si="0"/>
        <v>30</v>
      </c>
      <c r="AV26" s="25" t="s">
        <v>76</v>
      </c>
    </row>
    <row r="27" spans="1:48" ht="12.75">
      <c r="A27" s="22">
        <f t="shared" si="1"/>
        <v>28</v>
      </c>
      <c r="B27" s="23" t="s">
        <v>77</v>
      </c>
      <c r="C27" s="24" t="s">
        <v>28</v>
      </c>
      <c r="D27" s="22" t="s">
        <v>29</v>
      </c>
      <c r="E27" s="22"/>
      <c r="F27" s="22">
        <v>5</v>
      </c>
      <c r="G27" s="22">
        <v>5</v>
      </c>
      <c r="H27" s="22">
        <v>5</v>
      </c>
      <c r="I27" s="22">
        <v>5</v>
      </c>
      <c r="J27" s="22">
        <v>3</v>
      </c>
      <c r="K27" s="22">
        <v>3</v>
      </c>
      <c r="L27" s="22">
        <v>5</v>
      </c>
      <c r="M27" s="22">
        <v>5</v>
      </c>
      <c r="N27" s="22">
        <v>1</v>
      </c>
      <c r="O27" s="22">
        <v>5</v>
      </c>
      <c r="P27" s="22">
        <v>5</v>
      </c>
      <c r="Q27" s="22">
        <v>5</v>
      </c>
      <c r="R27" s="22">
        <v>3</v>
      </c>
      <c r="S27" s="22">
        <v>3</v>
      </c>
      <c r="T27" s="22">
        <v>3</v>
      </c>
      <c r="U27" s="22">
        <v>5</v>
      </c>
      <c r="V27" s="22">
        <v>0</v>
      </c>
      <c r="W27" s="22">
        <v>0</v>
      </c>
      <c r="X27" s="22">
        <v>0</v>
      </c>
      <c r="Y27" s="22">
        <v>5</v>
      </c>
      <c r="Z27" s="22">
        <v>5</v>
      </c>
      <c r="AA27" s="22">
        <v>5</v>
      </c>
      <c r="AB27" s="22">
        <v>0</v>
      </c>
      <c r="AC27" s="22">
        <v>5</v>
      </c>
      <c r="AD27" s="22">
        <v>3</v>
      </c>
      <c r="AE27" s="22">
        <v>5</v>
      </c>
      <c r="AF27" s="22">
        <v>5</v>
      </c>
      <c r="AG27" s="22">
        <v>5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5</v>
      </c>
      <c r="AP27" s="22">
        <v>3</v>
      </c>
      <c r="AQ27" s="22">
        <v>5</v>
      </c>
      <c r="AR27" s="22">
        <v>5</v>
      </c>
      <c r="AS27" s="22">
        <v>5</v>
      </c>
      <c r="AT27" s="22"/>
      <c r="AU27" s="22">
        <f t="shared" si="0"/>
        <v>127</v>
      </c>
      <c r="AV27" s="25" t="s">
        <v>78</v>
      </c>
    </row>
    <row r="28" spans="1:48" ht="12.75">
      <c r="A28" s="22">
        <f t="shared" si="1"/>
        <v>29</v>
      </c>
      <c r="B28" s="23" t="s">
        <v>79</v>
      </c>
      <c r="C28" s="24" t="s">
        <v>39</v>
      </c>
      <c r="D28" s="22" t="s">
        <v>33</v>
      </c>
      <c r="E28" s="22"/>
      <c r="F28" s="22">
        <v>2</v>
      </c>
      <c r="G28" s="22">
        <v>1</v>
      </c>
      <c r="H28" s="22">
        <v>0</v>
      </c>
      <c r="I28" s="22">
        <v>0</v>
      </c>
      <c r="J28" s="22">
        <v>3</v>
      </c>
      <c r="K28" s="22">
        <v>3</v>
      </c>
      <c r="L28" s="22">
        <v>2</v>
      </c>
      <c r="M28" s="22">
        <v>3</v>
      </c>
      <c r="N28" s="22">
        <v>1</v>
      </c>
      <c r="O28" s="22">
        <v>1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1</v>
      </c>
      <c r="V28" s="22">
        <v>0</v>
      </c>
      <c r="W28" s="22">
        <v>0</v>
      </c>
      <c r="X28" s="22">
        <v>0</v>
      </c>
      <c r="Y28" s="22">
        <v>2</v>
      </c>
      <c r="Z28" s="22">
        <v>2</v>
      </c>
      <c r="AA28" s="22">
        <v>0</v>
      </c>
      <c r="AB28" s="22">
        <v>1</v>
      </c>
      <c r="AC28" s="22">
        <v>0</v>
      </c>
      <c r="AD28" s="22">
        <v>0</v>
      </c>
      <c r="AE28" s="22">
        <v>5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1</v>
      </c>
      <c r="AM28" s="22">
        <v>0</v>
      </c>
      <c r="AN28" s="22">
        <v>0</v>
      </c>
      <c r="AO28" s="22">
        <v>1</v>
      </c>
      <c r="AP28" s="22">
        <v>1</v>
      </c>
      <c r="AQ28" s="22">
        <v>1</v>
      </c>
      <c r="AR28" s="22">
        <v>1</v>
      </c>
      <c r="AS28" s="22">
        <v>1</v>
      </c>
      <c r="AT28" s="22"/>
      <c r="AU28" s="22">
        <f t="shared" si="0"/>
        <v>33</v>
      </c>
      <c r="AV28" s="25" t="s">
        <v>80</v>
      </c>
    </row>
    <row r="29" spans="1:48" ht="12.75">
      <c r="A29" s="22">
        <f t="shared" si="1"/>
        <v>30</v>
      </c>
      <c r="B29" s="23" t="s">
        <v>81</v>
      </c>
      <c r="C29" s="24" t="s">
        <v>28</v>
      </c>
      <c r="D29" s="22" t="s">
        <v>29</v>
      </c>
      <c r="E29" s="22"/>
      <c r="F29" s="22">
        <v>0</v>
      </c>
      <c r="G29" s="22">
        <v>0</v>
      </c>
      <c r="H29" s="22">
        <v>2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  <c r="S29" s="22">
        <v>1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1</v>
      </c>
      <c r="AN29" s="22">
        <v>0</v>
      </c>
      <c r="AO29" s="22">
        <v>0</v>
      </c>
      <c r="AP29" s="22">
        <v>0</v>
      </c>
      <c r="AQ29" s="22">
        <v>1</v>
      </c>
      <c r="AR29" s="22">
        <v>2</v>
      </c>
      <c r="AS29" s="22">
        <v>0</v>
      </c>
      <c r="AT29" s="22"/>
      <c r="AU29" s="22">
        <f t="shared" si="0"/>
        <v>9</v>
      </c>
      <c r="AV29" s="25" t="s">
        <v>82</v>
      </c>
    </row>
    <row r="30" spans="1:48" ht="12.75">
      <c r="A30" s="22">
        <v>33</v>
      </c>
      <c r="B30" s="23" t="s">
        <v>83</v>
      </c>
      <c r="C30" s="24" t="s">
        <v>46</v>
      </c>
      <c r="D30" s="22" t="s">
        <v>29</v>
      </c>
      <c r="E30" s="22"/>
      <c r="F30" s="22">
        <v>0</v>
      </c>
      <c r="G30" s="22">
        <v>5</v>
      </c>
      <c r="H30" s="22">
        <v>3</v>
      </c>
      <c r="I30" s="22">
        <v>3</v>
      </c>
      <c r="J30" s="22">
        <v>0</v>
      </c>
      <c r="K30" s="22">
        <v>0</v>
      </c>
      <c r="L30" s="22">
        <v>0</v>
      </c>
      <c r="M30" s="22">
        <v>5</v>
      </c>
      <c r="N30" s="22">
        <v>5</v>
      </c>
      <c r="O30" s="22">
        <v>5</v>
      </c>
      <c r="P30" s="22">
        <v>2</v>
      </c>
      <c r="Q30" s="22">
        <v>5</v>
      </c>
      <c r="R30" s="22">
        <v>2</v>
      </c>
      <c r="S30" s="22">
        <v>2</v>
      </c>
      <c r="T30" s="22">
        <v>1</v>
      </c>
      <c r="U30" s="22">
        <v>3</v>
      </c>
      <c r="V30" s="22">
        <v>0</v>
      </c>
      <c r="W30" s="22">
        <v>0</v>
      </c>
      <c r="X30" s="22">
        <v>0</v>
      </c>
      <c r="Y30" s="22">
        <v>1</v>
      </c>
      <c r="Z30" s="22">
        <v>0</v>
      </c>
      <c r="AA30" s="22">
        <v>5</v>
      </c>
      <c r="AB30" s="22">
        <v>0</v>
      </c>
      <c r="AC30" s="22">
        <v>0</v>
      </c>
      <c r="AD30" s="22">
        <v>1</v>
      </c>
      <c r="AE30" s="22">
        <v>0</v>
      </c>
      <c r="AF30" s="22">
        <v>1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5</v>
      </c>
      <c r="AQ30" s="22">
        <v>1</v>
      </c>
      <c r="AR30" s="22">
        <v>5</v>
      </c>
      <c r="AS30" s="22">
        <v>2</v>
      </c>
      <c r="AT30" s="22"/>
      <c r="AU30" s="22">
        <f t="shared" si="0"/>
        <v>62</v>
      </c>
      <c r="AV30" s="25" t="s">
        <v>84</v>
      </c>
    </row>
    <row r="31" spans="1:48" ht="12.75">
      <c r="A31" s="22">
        <v>36</v>
      </c>
      <c r="B31" s="23" t="s">
        <v>85</v>
      </c>
      <c r="C31" s="24" t="s">
        <v>29</v>
      </c>
      <c r="D31" s="22" t="s">
        <v>33</v>
      </c>
      <c r="E31" s="22"/>
      <c r="F31" s="22">
        <v>0</v>
      </c>
      <c r="G31" s="22">
        <v>0</v>
      </c>
      <c r="H31" s="22">
        <v>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1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1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1</v>
      </c>
      <c r="AT31" s="22"/>
      <c r="AU31" s="22">
        <f t="shared" si="0"/>
        <v>4</v>
      </c>
      <c r="AV31" s="25" t="s">
        <v>86</v>
      </c>
    </row>
    <row r="32" spans="1:48" ht="12.75">
      <c r="A32" s="22">
        <v>39</v>
      </c>
      <c r="B32" s="23" t="s">
        <v>87</v>
      </c>
      <c r="C32" s="24" t="s">
        <v>88</v>
      </c>
      <c r="D32" s="22" t="s">
        <v>29</v>
      </c>
      <c r="E32" s="22"/>
      <c r="F32" s="22">
        <v>1</v>
      </c>
      <c r="G32" s="22">
        <v>1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1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1</v>
      </c>
      <c r="AT32" s="22"/>
      <c r="AU32" s="22">
        <f t="shared" si="0"/>
        <v>5</v>
      </c>
      <c r="AV32" s="25" t="s">
        <v>89</v>
      </c>
    </row>
    <row r="33" spans="1:48" ht="12.75">
      <c r="A33" s="22">
        <f t="shared" si="1"/>
        <v>40</v>
      </c>
      <c r="B33" s="23" t="s">
        <v>90</v>
      </c>
      <c r="C33" s="24" t="s">
        <v>28</v>
      </c>
      <c r="D33" s="22" t="s">
        <v>29</v>
      </c>
      <c r="E33" s="22"/>
      <c r="F33" s="22">
        <v>3</v>
      </c>
      <c r="G33" s="22">
        <v>3</v>
      </c>
      <c r="H33" s="22">
        <v>2</v>
      </c>
      <c r="I33" s="22">
        <v>0</v>
      </c>
      <c r="J33" s="22">
        <v>0</v>
      </c>
      <c r="K33" s="22">
        <v>5</v>
      </c>
      <c r="L33" s="22">
        <v>0</v>
      </c>
      <c r="M33" s="22">
        <v>5</v>
      </c>
      <c r="N33" s="22">
        <v>0</v>
      </c>
      <c r="O33" s="22">
        <v>3</v>
      </c>
      <c r="P33" s="22">
        <v>0</v>
      </c>
      <c r="Q33" s="22">
        <v>1</v>
      </c>
      <c r="R33" s="22">
        <v>1</v>
      </c>
      <c r="S33" s="22">
        <v>2</v>
      </c>
      <c r="T33" s="22">
        <v>1</v>
      </c>
      <c r="U33" s="22">
        <v>1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2</v>
      </c>
      <c r="AC33" s="22">
        <v>1</v>
      </c>
      <c r="AD33" s="22">
        <v>1</v>
      </c>
      <c r="AE33" s="22">
        <v>1</v>
      </c>
      <c r="AF33" s="22">
        <v>0</v>
      </c>
      <c r="AG33" s="22">
        <v>3</v>
      </c>
      <c r="AH33" s="22">
        <v>0</v>
      </c>
      <c r="AI33" s="22">
        <v>0</v>
      </c>
      <c r="AJ33" s="22">
        <v>0</v>
      </c>
      <c r="AK33" s="22">
        <v>0</v>
      </c>
      <c r="AL33" s="22">
        <v>5</v>
      </c>
      <c r="AM33" s="22">
        <v>0</v>
      </c>
      <c r="AN33" s="22">
        <v>0</v>
      </c>
      <c r="AO33" s="22">
        <v>0</v>
      </c>
      <c r="AP33" s="22">
        <v>3</v>
      </c>
      <c r="AQ33" s="22">
        <v>3</v>
      </c>
      <c r="AR33" s="22">
        <v>3</v>
      </c>
      <c r="AS33" s="22">
        <v>3</v>
      </c>
      <c r="AT33" s="22"/>
      <c r="AU33" s="22">
        <f t="shared" si="0"/>
        <v>52</v>
      </c>
      <c r="AV33" s="25" t="s">
        <v>91</v>
      </c>
    </row>
    <row r="34" spans="1:48" ht="12.75">
      <c r="A34" s="22">
        <f t="shared" si="1"/>
        <v>41</v>
      </c>
      <c r="B34" s="23" t="s">
        <v>92</v>
      </c>
      <c r="C34" s="24" t="s">
        <v>29</v>
      </c>
      <c r="D34" s="22" t="s">
        <v>33</v>
      </c>
      <c r="E34" s="22"/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22">
        <v>1</v>
      </c>
      <c r="L34" s="22">
        <v>5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1</v>
      </c>
      <c r="AE34" s="22">
        <v>1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1</v>
      </c>
      <c r="AM34" s="22">
        <v>0</v>
      </c>
      <c r="AN34" s="22">
        <v>0</v>
      </c>
      <c r="AO34" s="22">
        <v>0</v>
      </c>
      <c r="AP34" s="22">
        <v>5</v>
      </c>
      <c r="AQ34" s="22">
        <v>0</v>
      </c>
      <c r="AR34" s="22">
        <v>0</v>
      </c>
      <c r="AS34" s="22">
        <v>0</v>
      </c>
      <c r="AT34" s="22"/>
      <c r="AU34" s="22">
        <f t="shared" si="0"/>
        <v>15</v>
      </c>
      <c r="AV34" s="25" t="s">
        <v>93</v>
      </c>
    </row>
    <row r="35" spans="1:48" ht="12.75">
      <c r="A35" s="22">
        <f t="shared" si="1"/>
        <v>42</v>
      </c>
      <c r="B35" s="23" t="s">
        <v>94</v>
      </c>
      <c r="C35" s="24" t="s">
        <v>36</v>
      </c>
      <c r="D35" s="22" t="s">
        <v>33</v>
      </c>
      <c r="E35" s="22"/>
      <c r="F35" s="22">
        <v>5</v>
      </c>
      <c r="G35" s="22">
        <v>0</v>
      </c>
      <c r="H35" s="22">
        <v>2</v>
      </c>
      <c r="I35" s="22">
        <v>1</v>
      </c>
      <c r="J35" s="22">
        <v>1</v>
      </c>
      <c r="K35" s="22">
        <v>1</v>
      </c>
      <c r="L35" s="22">
        <v>3</v>
      </c>
      <c r="M35" s="22">
        <v>2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1</v>
      </c>
      <c r="AN35" s="22">
        <v>0</v>
      </c>
      <c r="AO35" s="22">
        <v>0</v>
      </c>
      <c r="AP35" s="22">
        <v>1</v>
      </c>
      <c r="AQ35" s="22">
        <v>0</v>
      </c>
      <c r="AR35" s="22">
        <v>0</v>
      </c>
      <c r="AS35" s="22">
        <v>0</v>
      </c>
      <c r="AT35" s="22"/>
      <c r="AU35" s="22">
        <f t="shared" si="0"/>
        <v>17</v>
      </c>
      <c r="AV35" s="25" t="s">
        <v>95</v>
      </c>
    </row>
    <row r="36" spans="1:48" ht="12.75">
      <c r="A36" s="22">
        <f t="shared" si="1"/>
        <v>43</v>
      </c>
      <c r="B36" s="23" t="s">
        <v>96</v>
      </c>
      <c r="C36" s="24" t="s">
        <v>28</v>
      </c>
      <c r="D36" s="22" t="s">
        <v>29</v>
      </c>
      <c r="E36" s="22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0</v>
      </c>
      <c r="P36" s="22">
        <v>0</v>
      </c>
      <c r="Q36" s="22">
        <v>1</v>
      </c>
      <c r="R36" s="22">
        <v>2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5</v>
      </c>
      <c r="AT36" s="22"/>
      <c r="AU36" s="22">
        <f t="shared" si="0"/>
        <v>9</v>
      </c>
      <c r="AV36" s="25" t="s">
        <v>97</v>
      </c>
    </row>
    <row r="37" spans="1:48" ht="12.75">
      <c r="A37" s="22">
        <f t="shared" si="1"/>
        <v>44</v>
      </c>
      <c r="B37" s="23" t="s">
        <v>98</v>
      </c>
      <c r="C37" s="24" t="s">
        <v>29</v>
      </c>
      <c r="D37" s="22" t="s">
        <v>33</v>
      </c>
      <c r="E37" s="22"/>
      <c r="F37" s="22">
        <v>0</v>
      </c>
      <c r="G37" s="22">
        <v>0</v>
      </c>
      <c r="H37" s="22">
        <v>1</v>
      </c>
      <c r="I37" s="22">
        <v>0</v>
      </c>
      <c r="J37" s="22">
        <v>1</v>
      </c>
      <c r="K37" s="22">
        <v>1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1</v>
      </c>
      <c r="AO37" s="22">
        <v>0</v>
      </c>
      <c r="AP37" s="22">
        <v>0</v>
      </c>
      <c r="AQ37" s="22">
        <v>0</v>
      </c>
      <c r="AR37" s="22">
        <v>0</v>
      </c>
      <c r="AS37" s="22">
        <v>1</v>
      </c>
      <c r="AT37" s="22"/>
      <c r="AU37" s="22">
        <f t="shared" si="0"/>
        <v>6</v>
      </c>
      <c r="AV37" s="25" t="s">
        <v>99</v>
      </c>
    </row>
    <row r="38" spans="2:48" s="9" customFormat="1" ht="96.75" customHeight="1">
      <c r="B38" s="10"/>
      <c r="AV38" s="11"/>
    </row>
    <row r="39" spans="1:48" ht="12.75">
      <c r="A39" s="31" t="s">
        <v>7</v>
      </c>
      <c r="B39" s="32"/>
      <c r="AV39" s="8"/>
    </row>
    <row r="40" spans="2:48" s="9" customFormat="1" ht="8.25">
      <c r="B40" s="10"/>
      <c r="AV40" s="11"/>
    </row>
    <row r="41" spans="1:48" ht="12.75">
      <c r="A41" s="22">
        <v>2</v>
      </c>
      <c r="B41" s="23" t="s">
        <v>100</v>
      </c>
      <c r="C41" s="24" t="s">
        <v>101</v>
      </c>
      <c r="D41" s="22" t="s">
        <v>102</v>
      </c>
      <c r="E41" s="22"/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5</v>
      </c>
      <c r="S41" s="22">
        <v>0</v>
      </c>
      <c r="T41" s="22">
        <v>0</v>
      </c>
      <c r="U41" s="22">
        <v>0</v>
      </c>
      <c r="V41" s="22">
        <v>2</v>
      </c>
      <c r="W41" s="22">
        <v>0</v>
      </c>
      <c r="X41" s="22">
        <v>5</v>
      </c>
      <c r="Y41" s="22">
        <v>0</v>
      </c>
      <c r="Z41" s="22">
        <v>5</v>
      </c>
      <c r="AA41" s="22">
        <v>5</v>
      </c>
      <c r="AB41" s="22">
        <v>2</v>
      </c>
      <c r="AC41" s="22">
        <v>5</v>
      </c>
      <c r="AD41" s="22">
        <v>5</v>
      </c>
      <c r="AE41" s="22">
        <v>1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3</v>
      </c>
      <c r="AN41" s="22">
        <v>3</v>
      </c>
      <c r="AO41" s="22">
        <v>1</v>
      </c>
      <c r="AP41" s="22">
        <v>1</v>
      </c>
      <c r="AQ41" s="22">
        <v>0</v>
      </c>
      <c r="AR41" s="22">
        <v>0</v>
      </c>
      <c r="AS41" s="22">
        <v>0</v>
      </c>
      <c r="AT41" s="22"/>
      <c r="AU41" s="22">
        <f aca="true" t="shared" si="2" ref="AU41:AU51">SUM(F41:AS41)</f>
        <v>43</v>
      </c>
      <c r="AV41" s="25" t="s">
        <v>103</v>
      </c>
    </row>
    <row r="42" spans="1:48" ht="12.75">
      <c r="A42" s="22">
        <f>A41+1</f>
        <v>3</v>
      </c>
      <c r="B42" s="23" t="s">
        <v>104</v>
      </c>
      <c r="C42" s="24" t="s">
        <v>101</v>
      </c>
      <c r="D42" s="22" t="s">
        <v>102</v>
      </c>
      <c r="E42" s="22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5</v>
      </c>
      <c r="V42" s="22">
        <v>0</v>
      </c>
      <c r="W42" s="22">
        <v>0</v>
      </c>
      <c r="X42" s="22">
        <v>0</v>
      </c>
      <c r="Y42" s="22">
        <v>0</v>
      </c>
      <c r="Z42" s="22">
        <v>5</v>
      </c>
      <c r="AA42" s="22">
        <v>0</v>
      </c>
      <c r="AB42" s="22">
        <v>0</v>
      </c>
      <c r="AC42" s="22">
        <v>5</v>
      </c>
      <c r="AD42" s="22">
        <v>5</v>
      </c>
      <c r="AE42" s="22">
        <v>1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1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/>
      <c r="AU42" s="22">
        <f t="shared" si="2"/>
        <v>23</v>
      </c>
      <c r="AV42" s="25" t="s">
        <v>105</v>
      </c>
    </row>
    <row r="43" spans="1:48" ht="12.75">
      <c r="A43" s="22">
        <v>21</v>
      </c>
      <c r="B43" s="23" t="s">
        <v>106</v>
      </c>
      <c r="C43" s="24" t="s">
        <v>101</v>
      </c>
      <c r="D43" s="22" t="s">
        <v>102</v>
      </c>
      <c r="E43" s="22"/>
      <c r="F43" s="22">
        <v>3</v>
      </c>
      <c r="G43" s="22">
        <v>3</v>
      </c>
      <c r="H43" s="22">
        <v>3</v>
      </c>
      <c r="I43" s="22">
        <v>3</v>
      </c>
      <c r="J43" s="22">
        <v>3</v>
      </c>
      <c r="K43" s="22">
        <v>3</v>
      </c>
      <c r="L43" s="22">
        <v>3</v>
      </c>
      <c r="M43" s="22">
        <v>2</v>
      </c>
      <c r="N43" s="22">
        <v>1</v>
      </c>
      <c r="O43" s="22">
        <v>3</v>
      </c>
      <c r="P43" s="22">
        <v>0</v>
      </c>
      <c r="Q43" s="22">
        <v>1</v>
      </c>
      <c r="R43" s="22">
        <v>2</v>
      </c>
      <c r="S43" s="22">
        <v>1</v>
      </c>
      <c r="T43" s="22">
        <v>0</v>
      </c>
      <c r="U43" s="22">
        <v>5</v>
      </c>
      <c r="V43" s="22">
        <v>3</v>
      </c>
      <c r="W43" s="22">
        <v>3</v>
      </c>
      <c r="X43" s="22">
        <v>3</v>
      </c>
      <c r="Y43" s="22">
        <v>3</v>
      </c>
      <c r="Z43" s="22">
        <v>5</v>
      </c>
      <c r="AA43" s="22">
        <v>5</v>
      </c>
      <c r="AB43" s="22">
        <v>5</v>
      </c>
      <c r="AC43" s="22">
        <v>5</v>
      </c>
      <c r="AD43" s="22">
        <v>3</v>
      </c>
      <c r="AE43" s="22">
        <v>5</v>
      </c>
      <c r="AF43" s="22">
        <v>5</v>
      </c>
      <c r="AG43" s="22">
        <v>3</v>
      </c>
      <c r="AH43" s="22">
        <v>3</v>
      </c>
      <c r="AI43" s="22">
        <v>5</v>
      </c>
      <c r="AJ43" s="22">
        <v>5</v>
      </c>
      <c r="AK43" s="22">
        <v>5</v>
      </c>
      <c r="AL43" s="22">
        <v>5</v>
      </c>
      <c r="AM43" s="22">
        <v>5</v>
      </c>
      <c r="AN43" s="22">
        <v>5</v>
      </c>
      <c r="AO43" s="22">
        <v>5</v>
      </c>
      <c r="AP43" s="22">
        <v>5</v>
      </c>
      <c r="AQ43" s="22">
        <v>5</v>
      </c>
      <c r="AR43" s="22">
        <v>5</v>
      </c>
      <c r="AS43" s="22">
        <v>5</v>
      </c>
      <c r="AT43" s="22"/>
      <c r="AU43" s="22">
        <f t="shared" si="2"/>
        <v>142</v>
      </c>
      <c r="AV43" s="25" t="s">
        <v>107</v>
      </c>
    </row>
    <row r="44" spans="1:48" ht="12.75">
      <c r="A44" s="22">
        <f>A43+1</f>
        <v>22</v>
      </c>
      <c r="B44" s="23" t="s">
        <v>108</v>
      </c>
      <c r="C44" s="24" t="s">
        <v>101</v>
      </c>
      <c r="D44" s="22" t="s">
        <v>102</v>
      </c>
      <c r="E44" s="22"/>
      <c r="F44" s="22">
        <v>5</v>
      </c>
      <c r="G44" s="22">
        <v>2</v>
      </c>
      <c r="H44" s="22">
        <v>3</v>
      </c>
      <c r="I44" s="22">
        <v>3</v>
      </c>
      <c r="J44" s="22">
        <v>0</v>
      </c>
      <c r="K44" s="22">
        <v>0</v>
      </c>
      <c r="L44" s="22">
        <v>0</v>
      </c>
      <c r="M44" s="22">
        <v>3</v>
      </c>
      <c r="N44" s="22">
        <v>2</v>
      </c>
      <c r="O44" s="22">
        <v>3</v>
      </c>
      <c r="P44" s="22">
        <v>3</v>
      </c>
      <c r="Q44" s="22">
        <v>0</v>
      </c>
      <c r="R44" s="22">
        <v>3</v>
      </c>
      <c r="S44" s="22">
        <v>0</v>
      </c>
      <c r="T44" s="22">
        <v>2</v>
      </c>
      <c r="U44" s="22">
        <v>3</v>
      </c>
      <c r="V44" s="22">
        <v>5</v>
      </c>
      <c r="W44" s="22">
        <v>5</v>
      </c>
      <c r="X44" s="22">
        <v>1</v>
      </c>
      <c r="Y44" s="22">
        <v>3</v>
      </c>
      <c r="Z44" s="22">
        <v>5</v>
      </c>
      <c r="AA44" s="22">
        <v>5</v>
      </c>
      <c r="AB44" s="22">
        <v>5</v>
      </c>
      <c r="AC44" s="22">
        <v>5</v>
      </c>
      <c r="AD44" s="22">
        <v>5</v>
      </c>
      <c r="AE44" s="22">
        <v>5</v>
      </c>
      <c r="AF44" s="22">
        <v>3</v>
      </c>
      <c r="AG44" s="22">
        <v>3</v>
      </c>
      <c r="AH44" s="22">
        <v>3</v>
      </c>
      <c r="AI44" s="22">
        <v>5</v>
      </c>
      <c r="AJ44" s="22">
        <v>5</v>
      </c>
      <c r="AK44" s="22">
        <v>5</v>
      </c>
      <c r="AL44" s="22">
        <v>5</v>
      </c>
      <c r="AM44" s="22">
        <v>5</v>
      </c>
      <c r="AN44" s="22">
        <v>5</v>
      </c>
      <c r="AO44" s="22">
        <v>5</v>
      </c>
      <c r="AP44" s="22">
        <v>5</v>
      </c>
      <c r="AQ44" s="22">
        <v>5</v>
      </c>
      <c r="AR44" s="22">
        <v>5</v>
      </c>
      <c r="AS44" s="22">
        <v>5</v>
      </c>
      <c r="AT44" s="22"/>
      <c r="AU44" s="22">
        <f t="shared" si="2"/>
        <v>140</v>
      </c>
      <c r="AV44" s="25" t="s">
        <v>109</v>
      </c>
    </row>
    <row r="45" spans="1:48" ht="12.75">
      <c r="A45" s="22">
        <v>24</v>
      </c>
      <c r="B45" s="23" t="s">
        <v>110</v>
      </c>
      <c r="C45" s="24" t="s">
        <v>111</v>
      </c>
      <c r="D45" s="22" t="s">
        <v>102</v>
      </c>
      <c r="E45" s="22"/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1</v>
      </c>
      <c r="Z45" s="22">
        <v>3</v>
      </c>
      <c r="AA45" s="22">
        <v>1</v>
      </c>
      <c r="AB45" s="22">
        <v>1</v>
      </c>
      <c r="AC45" s="22">
        <v>1</v>
      </c>
      <c r="AD45" s="22">
        <v>0</v>
      </c>
      <c r="AE45" s="22">
        <v>1</v>
      </c>
      <c r="AF45" s="22">
        <v>1</v>
      </c>
      <c r="AG45" s="22">
        <v>0</v>
      </c>
      <c r="AH45" s="22">
        <v>0</v>
      </c>
      <c r="AI45" s="22">
        <v>2</v>
      </c>
      <c r="AJ45" s="22">
        <v>3</v>
      </c>
      <c r="AK45" s="22">
        <v>3</v>
      </c>
      <c r="AL45" s="22">
        <v>0</v>
      </c>
      <c r="AM45" s="22">
        <v>1</v>
      </c>
      <c r="AN45" s="22">
        <v>0</v>
      </c>
      <c r="AO45" s="22">
        <v>3</v>
      </c>
      <c r="AP45" s="22">
        <v>3</v>
      </c>
      <c r="AQ45" s="22">
        <v>3</v>
      </c>
      <c r="AR45" s="22">
        <v>5</v>
      </c>
      <c r="AS45" s="22">
        <v>3</v>
      </c>
      <c r="AT45" s="22"/>
      <c r="AU45" s="22">
        <f t="shared" si="2"/>
        <v>36</v>
      </c>
      <c r="AV45" s="25" t="s">
        <v>112</v>
      </c>
    </row>
    <row r="46" spans="1:48" ht="12.75">
      <c r="A46" s="22">
        <v>34</v>
      </c>
      <c r="B46" s="23" t="s">
        <v>113</v>
      </c>
      <c r="C46" s="24" t="s">
        <v>101</v>
      </c>
      <c r="D46" s="22" t="s">
        <v>114</v>
      </c>
      <c r="E46" s="22"/>
      <c r="F46" s="22">
        <v>0</v>
      </c>
      <c r="G46" s="22">
        <v>0</v>
      </c>
      <c r="H46" s="22">
        <v>0</v>
      </c>
      <c r="I46" s="22">
        <v>1</v>
      </c>
      <c r="J46" s="22">
        <v>1</v>
      </c>
      <c r="K46" s="22">
        <v>0</v>
      </c>
      <c r="L46" s="22">
        <v>3</v>
      </c>
      <c r="M46" s="22">
        <v>3</v>
      </c>
      <c r="N46" s="22">
        <v>2</v>
      </c>
      <c r="O46" s="22">
        <v>0</v>
      </c>
      <c r="P46" s="22">
        <v>5</v>
      </c>
      <c r="Q46" s="22">
        <v>0</v>
      </c>
      <c r="R46" s="22">
        <v>1</v>
      </c>
      <c r="S46" s="22">
        <v>2</v>
      </c>
      <c r="T46" s="22">
        <v>0</v>
      </c>
      <c r="U46" s="22">
        <v>0</v>
      </c>
      <c r="V46" s="22">
        <v>0</v>
      </c>
      <c r="W46" s="22">
        <v>1</v>
      </c>
      <c r="X46" s="22">
        <v>1</v>
      </c>
      <c r="Y46" s="22">
        <v>2</v>
      </c>
      <c r="Z46" s="22">
        <v>5</v>
      </c>
      <c r="AA46" s="22">
        <v>1</v>
      </c>
      <c r="AB46" s="22">
        <v>0</v>
      </c>
      <c r="AC46" s="22">
        <v>3</v>
      </c>
      <c r="AD46" s="22">
        <v>1</v>
      </c>
      <c r="AE46" s="22">
        <v>1</v>
      </c>
      <c r="AF46" s="22">
        <v>2</v>
      </c>
      <c r="AG46" s="22">
        <v>1</v>
      </c>
      <c r="AH46" s="22">
        <v>2</v>
      </c>
      <c r="AI46" s="22">
        <v>2</v>
      </c>
      <c r="AJ46" s="22">
        <v>2</v>
      </c>
      <c r="AK46" s="22">
        <v>0</v>
      </c>
      <c r="AL46" s="22">
        <v>0</v>
      </c>
      <c r="AM46" s="22">
        <v>0</v>
      </c>
      <c r="AN46" s="22">
        <v>1</v>
      </c>
      <c r="AO46" s="22">
        <v>0</v>
      </c>
      <c r="AP46" s="22">
        <v>1</v>
      </c>
      <c r="AQ46" s="22">
        <v>1</v>
      </c>
      <c r="AR46" s="22">
        <v>2</v>
      </c>
      <c r="AS46" s="22">
        <v>1</v>
      </c>
      <c r="AT46" s="22"/>
      <c r="AU46" s="22">
        <f t="shared" si="2"/>
        <v>48</v>
      </c>
      <c r="AV46" s="25" t="s">
        <v>115</v>
      </c>
    </row>
    <row r="47" spans="1:48" ht="12.75">
      <c r="A47" s="22">
        <f>A46+1</f>
        <v>35</v>
      </c>
      <c r="B47" s="23" t="s">
        <v>116</v>
      </c>
      <c r="C47" s="24" t="s">
        <v>111</v>
      </c>
      <c r="D47" s="22" t="s">
        <v>102</v>
      </c>
      <c r="E47" s="22"/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3</v>
      </c>
      <c r="V47" s="22">
        <v>0</v>
      </c>
      <c r="W47" s="22">
        <v>0</v>
      </c>
      <c r="X47" s="22">
        <v>0</v>
      </c>
      <c r="Y47" s="22">
        <v>0</v>
      </c>
      <c r="Z47" s="22">
        <v>1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5</v>
      </c>
      <c r="AK47" s="22">
        <v>0</v>
      </c>
      <c r="AL47" s="22">
        <v>0</v>
      </c>
      <c r="AM47" s="22">
        <v>0</v>
      </c>
      <c r="AN47" s="22">
        <v>0</v>
      </c>
      <c r="AO47" s="22">
        <v>1</v>
      </c>
      <c r="AP47" s="22">
        <v>1</v>
      </c>
      <c r="AQ47" s="22">
        <v>5</v>
      </c>
      <c r="AR47" s="22">
        <v>2</v>
      </c>
      <c r="AS47" s="22">
        <v>5</v>
      </c>
      <c r="AT47" s="22"/>
      <c r="AU47" s="22">
        <f t="shared" si="2"/>
        <v>23</v>
      </c>
      <c r="AV47" s="25" t="s">
        <v>117</v>
      </c>
    </row>
    <row r="48" spans="1:48" ht="12.75">
      <c r="A48" s="22">
        <v>37</v>
      </c>
      <c r="B48" s="23" t="s">
        <v>118</v>
      </c>
      <c r="C48" s="24" t="s">
        <v>101</v>
      </c>
      <c r="D48" s="22" t="s">
        <v>102</v>
      </c>
      <c r="E48" s="22"/>
      <c r="F48" s="22">
        <v>5</v>
      </c>
      <c r="G48" s="22">
        <v>1</v>
      </c>
      <c r="H48" s="22">
        <v>1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5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1</v>
      </c>
      <c r="AN48" s="22">
        <v>1</v>
      </c>
      <c r="AO48" s="22">
        <v>0</v>
      </c>
      <c r="AP48" s="22">
        <v>0</v>
      </c>
      <c r="AQ48" s="22">
        <v>5</v>
      </c>
      <c r="AR48" s="22">
        <v>2</v>
      </c>
      <c r="AS48" s="22">
        <v>0</v>
      </c>
      <c r="AT48" s="22"/>
      <c r="AU48" s="22">
        <f t="shared" si="2"/>
        <v>21</v>
      </c>
      <c r="AV48" s="25" t="s">
        <v>119</v>
      </c>
    </row>
    <row r="49" spans="1:48" ht="12.75">
      <c r="A49" s="22">
        <f>A48+1</f>
        <v>38</v>
      </c>
      <c r="B49" s="23" t="s">
        <v>120</v>
      </c>
      <c r="C49" s="24" t="s">
        <v>111</v>
      </c>
      <c r="D49" s="22" t="s">
        <v>102</v>
      </c>
      <c r="E49" s="22"/>
      <c r="F49" s="22">
        <v>1</v>
      </c>
      <c r="G49" s="22">
        <v>1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1</v>
      </c>
      <c r="V49" s="22">
        <v>5</v>
      </c>
      <c r="W49" s="22">
        <v>2</v>
      </c>
      <c r="X49" s="22">
        <v>0</v>
      </c>
      <c r="Y49" s="22">
        <v>0</v>
      </c>
      <c r="Z49" s="22">
        <v>0</v>
      </c>
      <c r="AA49" s="22">
        <v>1</v>
      </c>
      <c r="AB49" s="22">
        <v>5</v>
      </c>
      <c r="AC49" s="22">
        <v>1</v>
      </c>
      <c r="AD49" s="22">
        <v>3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5</v>
      </c>
      <c r="AK49" s="22">
        <v>0</v>
      </c>
      <c r="AL49" s="22">
        <v>0</v>
      </c>
      <c r="AM49" s="22">
        <v>0</v>
      </c>
      <c r="AN49" s="22">
        <v>0</v>
      </c>
      <c r="AO49" s="22">
        <v>3</v>
      </c>
      <c r="AP49" s="22">
        <v>5</v>
      </c>
      <c r="AQ49" s="22">
        <v>0</v>
      </c>
      <c r="AR49" s="22">
        <v>3</v>
      </c>
      <c r="AS49" s="22">
        <v>2</v>
      </c>
      <c r="AT49" s="22"/>
      <c r="AU49" s="22">
        <f t="shared" si="2"/>
        <v>38</v>
      </c>
      <c r="AV49" s="25" t="s">
        <v>121</v>
      </c>
    </row>
    <row r="50" spans="1:48" ht="12.75">
      <c r="A50" s="22">
        <v>31</v>
      </c>
      <c r="B50" s="23" t="s">
        <v>122</v>
      </c>
      <c r="C50" s="24" t="s">
        <v>46</v>
      </c>
      <c r="D50" s="22" t="s">
        <v>102</v>
      </c>
      <c r="E50" s="22"/>
      <c r="F50" s="22">
        <v>5</v>
      </c>
      <c r="G50" s="22">
        <v>5</v>
      </c>
      <c r="H50" s="22">
        <v>3</v>
      </c>
      <c r="I50" s="22">
        <v>3</v>
      </c>
      <c r="J50" s="22">
        <v>1</v>
      </c>
      <c r="K50" s="22">
        <v>0</v>
      </c>
      <c r="L50" s="22">
        <v>3</v>
      </c>
      <c r="M50" s="22">
        <v>3</v>
      </c>
      <c r="N50" s="22">
        <v>1</v>
      </c>
      <c r="O50" s="22">
        <v>0</v>
      </c>
      <c r="P50" s="22">
        <v>5</v>
      </c>
      <c r="Q50" s="22">
        <v>3</v>
      </c>
      <c r="R50" s="22">
        <v>3</v>
      </c>
      <c r="S50" s="22">
        <v>1</v>
      </c>
      <c r="T50" s="22">
        <v>0</v>
      </c>
      <c r="U50" s="22">
        <v>5</v>
      </c>
      <c r="V50" s="22">
        <v>3</v>
      </c>
      <c r="W50" s="22">
        <v>5</v>
      </c>
      <c r="X50" s="22">
        <v>3</v>
      </c>
      <c r="Y50" s="22">
        <v>5</v>
      </c>
      <c r="Z50" s="22">
        <v>3</v>
      </c>
      <c r="AA50" s="22">
        <v>2</v>
      </c>
      <c r="AB50" s="22">
        <v>5</v>
      </c>
      <c r="AC50" s="22">
        <v>1</v>
      </c>
      <c r="AD50" s="22">
        <v>1</v>
      </c>
      <c r="AE50" s="22">
        <v>5</v>
      </c>
      <c r="AF50" s="22">
        <v>2</v>
      </c>
      <c r="AG50" s="22">
        <v>3</v>
      </c>
      <c r="AH50" s="22">
        <v>5</v>
      </c>
      <c r="AI50" s="22">
        <v>2</v>
      </c>
      <c r="AJ50" s="22">
        <v>0</v>
      </c>
      <c r="AK50" s="22">
        <v>2</v>
      </c>
      <c r="AL50" s="22">
        <v>0</v>
      </c>
      <c r="AM50" s="22">
        <v>3</v>
      </c>
      <c r="AN50" s="22">
        <v>0</v>
      </c>
      <c r="AO50" s="22">
        <v>5</v>
      </c>
      <c r="AP50" s="22">
        <v>5</v>
      </c>
      <c r="AQ50" s="22">
        <v>3</v>
      </c>
      <c r="AR50" s="22">
        <v>5</v>
      </c>
      <c r="AS50" s="22">
        <v>3</v>
      </c>
      <c r="AT50" s="22"/>
      <c r="AU50" s="22">
        <f t="shared" si="2"/>
        <v>112</v>
      </c>
      <c r="AV50" s="25" t="s">
        <v>89</v>
      </c>
    </row>
    <row r="51" spans="1:48" ht="12.75">
      <c r="A51" s="22">
        <f>A50+1</f>
        <v>32</v>
      </c>
      <c r="B51" s="23" t="s">
        <v>123</v>
      </c>
      <c r="C51" s="24" t="s">
        <v>111</v>
      </c>
      <c r="D51" s="22" t="s">
        <v>102</v>
      </c>
      <c r="E51" s="22"/>
      <c r="F51" s="22">
        <v>0</v>
      </c>
      <c r="G51" s="22">
        <v>1</v>
      </c>
      <c r="H51" s="22">
        <v>0</v>
      </c>
      <c r="I51" s="22">
        <v>0</v>
      </c>
      <c r="J51" s="22">
        <v>1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1</v>
      </c>
      <c r="T51" s="22">
        <v>0</v>
      </c>
      <c r="U51" s="22">
        <v>0</v>
      </c>
      <c r="V51" s="22">
        <v>1</v>
      </c>
      <c r="W51" s="22">
        <v>1</v>
      </c>
      <c r="X51" s="22">
        <v>0</v>
      </c>
      <c r="Y51" s="22">
        <v>0</v>
      </c>
      <c r="Z51" s="22">
        <v>5</v>
      </c>
      <c r="AA51" s="22">
        <v>0</v>
      </c>
      <c r="AB51" s="22">
        <v>5</v>
      </c>
      <c r="AC51" s="22">
        <v>0</v>
      </c>
      <c r="AD51" s="22">
        <v>1</v>
      </c>
      <c r="AE51" s="22">
        <v>5</v>
      </c>
      <c r="AF51" s="22">
        <v>1</v>
      </c>
      <c r="AG51" s="22">
        <v>0</v>
      </c>
      <c r="AH51" s="22">
        <v>1</v>
      </c>
      <c r="AI51" s="22">
        <v>2</v>
      </c>
      <c r="AJ51" s="22">
        <v>5</v>
      </c>
      <c r="AK51" s="22">
        <v>0</v>
      </c>
      <c r="AL51" s="22">
        <v>0</v>
      </c>
      <c r="AM51" s="22">
        <v>1</v>
      </c>
      <c r="AN51" s="22">
        <v>0</v>
      </c>
      <c r="AO51" s="22">
        <v>5</v>
      </c>
      <c r="AP51" s="22">
        <v>5</v>
      </c>
      <c r="AQ51" s="22">
        <v>3</v>
      </c>
      <c r="AR51" s="22">
        <v>5</v>
      </c>
      <c r="AS51" s="22">
        <v>5</v>
      </c>
      <c r="AT51" s="22"/>
      <c r="AU51" s="22">
        <f t="shared" si="2"/>
        <v>54</v>
      </c>
      <c r="AV51" s="25" t="s">
        <v>124</v>
      </c>
    </row>
    <row r="52" spans="2:48" s="3" customFormat="1" ht="15">
      <c r="B52" s="1"/>
      <c r="AV52" s="1"/>
    </row>
    <row r="53" spans="1:48" s="3" customFormat="1" ht="15.75">
      <c r="A53" s="33" t="s">
        <v>0</v>
      </c>
      <c r="B53" s="3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5"/>
      <c r="AQ53" s="3" t="s">
        <v>156</v>
      </c>
      <c r="AV53" s="1"/>
    </row>
    <row r="54" spans="1:48" s="3" customFormat="1" ht="15.75">
      <c r="A54" s="56" t="s">
        <v>2</v>
      </c>
      <c r="B54" s="3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3"/>
      <c r="AG54" s="57"/>
      <c r="AH54" s="57"/>
      <c r="AI54" s="57"/>
      <c r="AJ54" s="57"/>
      <c r="AK54" s="57"/>
      <c r="AL54" s="57"/>
      <c r="AM54" s="57"/>
      <c r="AN54" s="57"/>
      <c r="AO54" s="57"/>
      <c r="AP54" s="58"/>
      <c r="AV54" s="1"/>
    </row>
    <row r="55" spans="1:48" s="3" customFormat="1" ht="6" customHeight="1">
      <c r="A55" s="52"/>
      <c r="B55" s="3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60"/>
      <c r="AG55" s="59"/>
      <c r="AH55" s="59"/>
      <c r="AI55" s="59"/>
      <c r="AJ55" s="59"/>
      <c r="AK55" s="59"/>
      <c r="AL55" s="59"/>
      <c r="AM55" s="59"/>
      <c r="AN55" s="59"/>
      <c r="AO55" s="59"/>
      <c r="AP55" s="61"/>
      <c r="AV55" s="1"/>
    </row>
    <row r="56" spans="1:48" s="3" customFormat="1" ht="15.75">
      <c r="A56" s="33" t="s">
        <v>125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5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1"/>
      <c r="AR56" s="1"/>
      <c r="AS56" s="1"/>
      <c r="AT56" s="1"/>
      <c r="AU56" s="1"/>
      <c r="AV56" s="1"/>
    </row>
    <row r="57" spans="1:48" s="3" customFormat="1" ht="8.25" customHeight="1">
      <c r="A57" s="5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59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40"/>
      <c r="AQ57" s="1"/>
      <c r="AR57" s="1"/>
      <c r="AS57" s="1"/>
      <c r="AT57" s="1"/>
      <c r="AU57" s="1"/>
      <c r="AV57" s="1"/>
    </row>
    <row r="58" spans="1:48" s="3" customFormat="1" ht="15.75">
      <c r="A58" s="33"/>
      <c r="B58" s="34"/>
      <c r="C58" s="34"/>
      <c r="D58" s="33" t="s">
        <v>19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9" t="s">
        <v>20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50"/>
      <c r="AF58" s="51" t="s">
        <v>21</v>
      </c>
      <c r="AG58" s="47"/>
      <c r="AH58" s="47"/>
      <c r="AI58" s="47"/>
      <c r="AJ58" s="47"/>
      <c r="AK58" s="47"/>
      <c r="AL58" s="47"/>
      <c r="AM58" s="47"/>
      <c r="AN58" s="47"/>
      <c r="AO58" s="47"/>
      <c r="AP58" s="50"/>
      <c r="AQ58" s="1"/>
      <c r="AR58" s="1"/>
      <c r="AS58" s="1"/>
      <c r="AT58" s="1"/>
      <c r="AU58" s="1"/>
      <c r="AV58" s="1"/>
    </row>
    <row r="59" spans="1:48" s="3" customFormat="1" ht="15">
      <c r="A59" s="37" t="s">
        <v>9</v>
      </c>
      <c r="B59" s="38"/>
      <c r="C59" s="38"/>
      <c r="D59" s="37" t="s">
        <v>126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3"/>
      <c r="R59" s="45" t="s">
        <v>127</v>
      </c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40"/>
      <c r="AF59" s="39" t="s">
        <v>128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40"/>
      <c r="AQ59" s="1"/>
      <c r="AR59" s="1"/>
      <c r="AS59" s="1"/>
      <c r="AT59" s="1"/>
      <c r="AU59" s="1"/>
      <c r="AV59" s="1"/>
    </row>
    <row r="60" spans="1:48" s="3" customFormat="1" ht="15">
      <c r="A60" s="18" t="s">
        <v>10</v>
      </c>
      <c r="B60" s="13"/>
      <c r="C60" s="13"/>
      <c r="D60" s="18" t="s">
        <v>129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44"/>
      <c r="R60" s="46" t="s">
        <v>130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42"/>
      <c r="AF60" s="41" t="s">
        <v>131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42"/>
      <c r="AQ60" s="1"/>
      <c r="AR60" s="1"/>
      <c r="AS60" s="1"/>
      <c r="AT60" s="1"/>
      <c r="AU60" s="1"/>
      <c r="AV60" s="1"/>
    </row>
    <row r="61" spans="1:48" s="3" customFormat="1" ht="15">
      <c r="A61" s="18" t="s">
        <v>11</v>
      </c>
      <c r="B61" s="13"/>
      <c r="C61" s="13"/>
      <c r="D61" s="18" t="s">
        <v>132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44"/>
      <c r="R61" s="46" t="s">
        <v>133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42"/>
      <c r="AF61" s="41" t="s">
        <v>134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42"/>
      <c r="AQ61" s="1"/>
      <c r="AR61" s="1"/>
      <c r="AS61" s="1"/>
      <c r="AT61" s="1"/>
      <c r="AU61" s="1"/>
      <c r="AV61" s="1"/>
    </row>
    <row r="62" spans="1:48" s="3" customFormat="1" ht="15">
      <c r="A62" s="18" t="s">
        <v>12</v>
      </c>
      <c r="B62" s="13"/>
      <c r="C62" s="13"/>
      <c r="D62" s="18" t="s">
        <v>135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44"/>
      <c r="R62" s="46" t="s">
        <v>136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42"/>
      <c r="AF62" s="41" t="s">
        <v>137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42"/>
      <c r="AQ62" s="1"/>
      <c r="AR62" s="1"/>
      <c r="AS62" s="1"/>
      <c r="AT62" s="1"/>
      <c r="AU62" s="1"/>
      <c r="AV62" s="1"/>
    </row>
    <row r="63" spans="1:48" s="3" customFormat="1" ht="15">
      <c r="A63" s="18" t="s">
        <v>13</v>
      </c>
      <c r="B63" s="13"/>
      <c r="C63" s="13"/>
      <c r="D63" s="18" t="s">
        <v>138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44"/>
      <c r="R63" s="46" t="s">
        <v>139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42"/>
      <c r="AF63" s="41"/>
      <c r="AG63" s="13"/>
      <c r="AH63" s="13"/>
      <c r="AI63" s="13"/>
      <c r="AJ63" s="13"/>
      <c r="AK63" s="13"/>
      <c r="AL63" s="13"/>
      <c r="AM63" s="13"/>
      <c r="AN63" s="13"/>
      <c r="AO63" s="13"/>
      <c r="AP63" s="42"/>
      <c r="AQ63" s="1"/>
      <c r="AR63" s="1"/>
      <c r="AS63" s="1"/>
      <c r="AT63" s="1"/>
      <c r="AU63" s="1"/>
      <c r="AV63" s="1"/>
    </row>
    <row r="64" spans="1:48" s="3" customFormat="1" ht="15">
      <c r="A64" s="18" t="s">
        <v>14</v>
      </c>
      <c r="B64" s="13"/>
      <c r="C64" s="13"/>
      <c r="D64" s="18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4"/>
      <c r="R64" s="46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2"/>
      <c r="AF64" s="41"/>
      <c r="AG64" s="13"/>
      <c r="AH64" s="13"/>
      <c r="AI64" s="13"/>
      <c r="AJ64" s="13"/>
      <c r="AK64" s="13"/>
      <c r="AL64" s="13"/>
      <c r="AM64" s="13"/>
      <c r="AN64" s="13"/>
      <c r="AO64" s="13"/>
      <c r="AP64" s="42"/>
      <c r="AQ64" s="1"/>
      <c r="AR64" s="1"/>
      <c r="AS64" s="1"/>
      <c r="AT64" s="1"/>
      <c r="AU64" s="1"/>
      <c r="AV64" s="1"/>
    </row>
    <row r="65" spans="1:48" s="3" customFormat="1" ht="15">
      <c r="A65" s="18" t="s">
        <v>15</v>
      </c>
      <c r="B65" s="13"/>
      <c r="C65" s="13"/>
      <c r="D65" s="1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44"/>
      <c r="R65" s="4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42"/>
      <c r="AF65" s="41"/>
      <c r="AG65" s="13"/>
      <c r="AH65" s="13"/>
      <c r="AI65" s="13"/>
      <c r="AJ65" s="13"/>
      <c r="AK65" s="13"/>
      <c r="AL65" s="13"/>
      <c r="AM65" s="13"/>
      <c r="AN65" s="13"/>
      <c r="AO65" s="13"/>
      <c r="AP65" s="42"/>
      <c r="AQ65" s="1"/>
      <c r="AR65" s="1"/>
      <c r="AS65" s="1"/>
      <c r="AT65" s="1"/>
      <c r="AU65" s="1"/>
      <c r="AV65" s="1"/>
    </row>
    <row r="66" spans="1:48" s="3" customFormat="1" ht="15">
      <c r="A66" s="18" t="s">
        <v>16</v>
      </c>
      <c r="B66" s="13"/>
      <c r="C66" s="13"/>
      <c r="D66" s="18" t="s">
        <v>140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44"/>
      <c r="R66" s="46" t="s">
        <v>141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42"/>
      <c r="AF66" s="41" t="s">
        <v>142</v>
      </c>
      <c r="AG66" s="13"/>
      <c r="AH66" s="13"/>
      <c r="AI66" s="13"/>
      <c r="AJ66" s="13"/>
      <c r="AK66" s="13"/>
      <c r="AL66" s="13"/>
      <c r="AM66" s="13"/>
      <c r="AN66" s="13"/>
      <c r="AO66" s="13"/>
      <c r="AP66" s="42"/>
      <c r="AQ66" s="1"/>
      <c r="AR66" s="1"/>
      <c r="AS66" s="1"/>
      <c r="AT66" s="1"/>
      <c r="AU66" s="1"/>
      <c r="AV66" s="1"/>
    </row>
    <row r="67" spans="1:48" s="3" customFormat="1" ht="15">
      <c r="A67" s="18" t="s">
        <v>17</v>
      </c>
      <c r="B67" s="13"/>
      <c r="C67" s="13"/>
      <c r="D67" s="18" t="s">
        <v>143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44"/>
      <c r="R67" s="46" t="s">
        <v>144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42"/>
      <c r="AF67" s="41" t="s">
        <v>145</v>
      </c>
      <c r="AG67" s="13"/>
      <c r="AH67" s="13"/>
      <c r="AI67" s="13"/>
      <c r="AJ67" s="13"/>
      <c r="AK67" s="13"/>
      <c r="AL67" s="13"/>
      <c r="AM67" s="13"/>
      <c r="AN67" s="13"/>
      <c r="AO67" s="13"/>
      <c r="AP67" s="42"/>
      <c r="AQ67" s="1"/>
      <c r="AR67" s="1"/>
      <c r="AS67" s="1"/>
      <c r="AT67" s="1"/>
      <c r="AU67" s="1"/>
      <c r="AV67" s="1"/>
    </row>
    <row r="68" spans="1:48" s="3" customFormat="1" ht="15">
      <c r="A68" s="18" t="s">
        <v>18</v>
      </c>
      <c r="B68" s="13"/>
      <c r="C68" s="13"/>
      <c r="D68" s="18" t="s">
        <v>146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44"/>
      <c r="R68" s="46" t="s">
        <v>147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2"/>
      <c r="AF68" s="41" t="s">
        <v>148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42"/>
      <c r="AQ68" s="1"/>
      <c r="AR68" s="1"/>
      <c r="AS68" s="1"/>
      <c r="AT68" s="1"/>
      <c r="AU68" s="1"/>
      <c r="AV68" s="1"/>
    </row>
    <row r="69" spans="1:48" s="3" customFormat="1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3" customFormat="1" ht="15.75">
      <c r="A70" s="33" t="s">
        <v>26</v>
      </c>
      <c r="B70" s="34"/>
      <c r="C70" s="34"/>
      <c r="D70" s="34" t="s">
        <v>149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Q70" s="1"/>
      <c r="AR70" s="1"/>
      <c r="AS70" s="1"/>
      <c r="AT70" s="1"/>
      <c r="AU70" s="1"/>
      <c r="AV70" s="1"/>
    </row>
    <row r="71" spans="1:48" s="3" customFormat="1" ht="15.75">
      <c r="A71" s="52"/>
      <c r="B71" s="38"/>
      <c r="C71" s="38"/>
      <c r="D71" s="38" t="s">
        <v>150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40"/>
      <c r="AQ71" s="1"/>
      <c r="AR71" s="1"/>
      <c r="AS71" s="1"/>
      <c r="AT71" s="1"/>
      <c r="AU71" s="1"/>
      <c r="AV71" s="1"/>
    </row>
    <row r="72" spans="1:48" s="3" customFormat="1" ht="5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s="3" customFormat="1" ht="5.2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s="3" customFormat="1" ht="15">
      <c r="A74" s="18" t="s">
        <v>22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42"/>
      <c r="AQ74" s="1"/>
      <c r="AR74" s="1"/>
      <c r="AS74" s="1"/>
      <c r="AT74" s="1"/>
      <c r="AU74" s="1"/>
      <c r="AV74" s="1"/>
    </row>
    <row r="75" spans="1:48" s="3" customFormat="1" ht="5.2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3" customFormat="1" ht="6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3" customFormat="1" ht="15.75">
      <c r="A77" s="33" t="s">
        <v>154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Q77" s="36"/>
      <c r="AR77" s="36"/>
      <c r="AS77" s="36"/>
      <c r="AT77" s="36"/>
      <c r="AU77" s="36"/>
      <c r="AV77" s="36"/>
    </row>
    <row r="78" spans="1:48" s="3" customFormat="1" ht="15">
      <c r="A78" s="37" t="s">
        <v>155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40"/>
      <c r="AQ78" s="36"/>
      <c r="AR78" s="36"/>
      <c r="AS78" s="36"/>
      <c r="AT78" s="36"/>
      <c r="AU78" s="36"/>
      <c r="AV78" s="36"/>
    </row>
    <row r="79" spans="1:48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3" customFormat="1" ht="26.25">
      <c r="A80" s="62" t="s">
        <v>151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42"/>
    </row>
    <row r="81" spans="1:48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</sheetData>
  <mergeCells count="1">
    <mergeCell ref="A80:AU80"/>
  </mergeCells>
  <printOptions/>
  <pageMargins left="0.4" right="0.16" top="0.19" bottom="0.16" header="0" footer="0"/>
  <pageSetup fitToHeight="6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2005-10-29T21:33:15Z</cp:lastPrinted>
  <dcterms:created xsi:type="dcterms:W3CDTF">2001-11-17T12:33:42Z</dcterms:created>
  <dcterms:modified xsi:type="dcterms:W3CDTF">2005-10-29T21:40:30Z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1117119104</vt:i4>
  </property>
  <property fmtid="{D5CDD505-2E9C-101B-9397-08002B2CF9AE}" pid="3" name="_EmailSubject">
    <vt:lpwstr>Trials stuff (take two)</vt:lpwstr>
  </property>
  <property fmtid="{D5CDD505-2E9C-101B-9397-08002B2CF9AE}" pid="4" name="_AuthorEmail">
    <vt:lpwstr>andy@virusplanet.demon.co.uk</vt:lpwstr>
  </property>
  <property fmtid="{D5CDD505-2E9C-101B-9397-08002B2CF9AE}" pid="5" name="_AuthorEmailDisplayName">
    <vt:lpwstr>Andrew Fear</vt:lpwstr>
  </property>
</Properties>
</file>